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codeName="ThisWorkbook" defaultThemeVersion="166925"/>
  <mc:AlternateContent xmlns:mc="http://schemas.openxmlformats.org/markup-compatibility/2006">
    <mc:Choice Requires="x15">
      <x15ac:absPath xmlns:x15ac="http://schemas.microsoft.com/office/spreadsheetml/2010/11/ac" url="/Volumes/VicDocs/V130-LOCAL GOVERNMENT PROGRAM SERVICES/60 - Programs/Community Resiliency Investment Program/FireSmart Community Funding &amp; Supports/Forms &amp; Materials for Applicants/2024/Allocation/Final Versions_Current/"/>
    </mc:Choice>
  </mc:AlternateContent>
  <xr:revisionPtr revIDLastSave="0" documentId="8_{6CB10283-3D24-3F4C-94E0-53456869C15C}" xr6:coauthVersionLast="47" xr6:coauthVersionMax="47" xr10:uidLastSave="{00000000-0000-0000-0000-000000000000}"/>
  <bookViews>
    <workbookView xWindow="-34960" yWindow="500" windowWidth="34580" windowHeight="19420" xr2:uid="{00000000-000D-0000-FFFF-FFFF00000000}"/>
  </bookViews>
  <sheets>
    <sheet name="Claims Summary" sheetId="1" r:id="rId1"/>
    <sheet name="Claims WS1 FireSmart - YEAR 1" sheetId="2" r:id="rId2"/>
    <sheet name="Claims WS1 FireSmart - YEAR 2" sheetId="11" r:id="rId3"/>
    <sheet name="Claims WS3 CWRP" sheetId="4" r:id="rId4"/>
  </sheets>
  <definedNames>
    <definedName name="_xlnm.Print_Area" localSheetId="1">'Claims WS1 FireSmart - YEAR 1'!$A$1:$H$261</definedName>
    <definedName name="_xlnm.Print_Area" localSheetId="2">'Claims WS1 FireSmart - YEAR 2'!$A$1:$H$261</definedName>
    <definedName name="_xlnm.Print_Area" localSheetId="3">'Claims WS3 CWRP'!$A$1:$F$32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30" i="4" l="1"/>
  <c r="E248" i="11"/>
  <c r="E247" i="11"/>
  <c r="E245" i="11"/>
  <c r="E244" i="11"/>
  <c r="E241" i="11"/>
  <c r="E240" i="11"/>
  <c r="H239" i="11"/>
  <c r="H254" i="11" s="1"/>
  <c r="C42" i="1" s="1"/>
  <c r="E225" i="11"/>
  <c r="E224" i="11"/>
  <c r="E223" i="11"/>
  <c r="E222" i="11"/>
  <c r="H221" i="11"/>
  <c r="H230" i="11" s="1"/>
  <c r="C41" i="1" s="1"/>
  <c r="E207" i="11"/>
  <c r="E206" i="11"/>
  <c r="E205" i="11"/>
  <c r="E204" i="11"/>
  <c r="E212" i="11" s="1"/>
  <c r="B40" i="1" s="1"/>
  <c r="H203" i="11"/>
  <c r="H212" i="11" s="1"/>
  <c r="C40" i="1" s="1"/>
  <c r="E189" i="11"/>
  <c r="E188" i="11"/>
  <c r="E187" i="11"/>
  <c r="E185" i="11"/>
  <c r="E184" i="11"/>
  <c r="E183" i="11"/>
  <c r="E182" i="11"/>
  <c r="H180" i="11"/>
  <c r="H194" i="11" s="1"/>
  <c r="C39" i="1" s="1"/>
  <c r="E166" i="11"/>
  <c r="E165" i="11"/>
  <c r="E164" i="11"/>
  <c r="E162" i="11"/>
  <c r="E161" i="11"/>
  <c r="E160" i="11"/>
  <c r="E159" i="11"/>
  <c r="H157" i="11"/>
  <c r="H171" i="11" s="1"/>
  <c r="C38" i="1" s="1"/>
  <c r="E144" i="11"/>
  <c r="E143" i="11"/>
  <c r="E141" i="11"/>
  <c r="E140" i="11"/>
  <c r="E139" i="11"/>
  <c r="E138" i="11"/>
  <c r="E137" i="11"/>
  <c r="E136" i="11"/>
  <c r="E135" i="11"/>
  <c r="E134" i="11"/>
  <c r="E133" i="11"/>
  <c r="E132" i="11"/>
  <c r="E130" i="11"/>
  <c r="H126" i="11"/>
  <c r="H149" i="11" s="1"/>
  <c r="C37" i="1" s="1"/>
  <c r="E112" i="11"/>
  <c r="E109" i="11"/>
  <c r="H108" i="11"/>
  <c r="H117" i="11" s="1"/>
  <c r="C36" i="1" s="1"/>
  <c r="E95" i="11"/>
  <c r="E94" i="11"/>
  <c r="E92" i="11"/>
  <c r="E90" i="11"/>
  <c r="H88" i="11"/>
  <c r="H100" i="11" s="1"/>
  <c r="C35" i="1" s="1"/>
  <c r="E80" i="11"/>
  <c r="B34" i="1" s="1"/>
  <c r="H71" i="11"/>
  <c r="H80" i="11" s="1"/>
  <c r="C34" i="1" s="1"/>
  <c r="D34" i="1" s="1"/>
  <c r="E57" i="11"/>
  <c r="E56" i="11"/>
  <c r="E55" i="11"/>
  <c r="E54" i="11"/>
  <c r="E53" i="11"/>
  <c r="H47" i="11"/>
  <c r="H62" i="11" s="1"/>
  <c r="C33" i="1" s="1"/>
  <c r="E33" i="11"/>
  <c r="E32" i="11"/>
  <c r="E30" i="11"/>
  <c r="E28" i="11"/>
  <c r="E27" i="11"/>
  <c r="E26" i="11"/>
  <c r="E25" i="11"/>
  <c r="E24" i="11"/>
  <c r="E23" i="11"/>
  <c r="E22" i="11"/>
  <c r="H20" i="11"/>
  <c r="H39" i="11" s="1"/>
  <c r="C32" i="1" s="1"/>
  <c r="E184" i="2"/>
  <c r="E56" i="2"/>
  <c r="E223" i="2"/>
  <c r="E222" i="2"/>
  <c r="E205" i="2"/>
  <c r="E204" i="2"/>
  <c r="E183" i="2"/>
  <c r="E182" i="2"/>
  <c r="E161" i="2"/>
  <c r="E160" i="2"/>
  <c r="E159" i="2"/>
  <c r="E248" i="2"/>
  <c r="E247" i="2"/>
  <c r="D40" i="1" l="1"/>
  <c r="E230" i="11"/>
  <c r="B41" i="1" s="1"/>
  <c r="D41" i="1" s="1"/>
  <c r="E171" i="11"/>
  <c r="B38" i="1" s="1"/>
  <c r="D38" i="1" s="1"/>
  <c r="E39" i="11"/>
  <c r="B32" i="1" s="1"/>
  <c r="D32" i="1" s="1"/>
  <c r="E62" i="11"/>
  <c r="B33" i="1" s="1"/>
  <c r="D33" i="1" s="1"/>
  <c r="E254" i="11"/>
  <c r="B42" i="1" s="1"/>
  <c r="D42" i="1" s="1"/>
  <c r="E117" i="11"/>
  <c r="B36" i="1" s="1"/>
  <c r="D36" i="1" s="1"/>
  <c r="E194" i="11"/>
  <c r="B39" i="1" s="1"/>
  <c r="D39" i="1" s="1"/>
  <c r="E149" i="11"/>
  <c r="B37" i="1" s="1"/>
  <c r="D37" i="1" s="1"/>
  <c r="E100" i="11"/>
  <c r="B35" i="1" s="1"/>
  <c r="D35" i="1" s="1"/>
  <c r="B48" i="1"/>
  <c r="E80" i="2"/>
  <c r="E25" i="2"/>
  <c r="E224" i="2"/>
  <c r="E206" i="2"/>
  <c r="E185" i="2"/>
  <c r="E162" i="2"/>
  <c r="E143" i="2"/>
  <c r="E132" i="2"/>
  <c r="C43" i="1"/>
  <c r="F24" i="4"/>
  <c r="F30" i="4" s="1"/>
  <c r="C48" i="1" s="1"/>
  <c r="E245" i="2"/>
  <c r="E244" i="2"/>
  <c r="E241" i="2"/>
  <c r="E240" i="2"/>
  <c r="H239" i="2"/>
  <c r="H254" i="2" s="1"/>
  <c r="C27" i="1" s="1"/>
  <c r="E225" i="2"/>
  <c r="H221" i="2"/>
  <c r="H230" i="2" s="1"/>
  <c r="C26" i="1" s="1"/>
  <c r="E207" i="2"/>
  <c r="H203" i="2"/>
  <c r="H212" i="2" s="1"/>
  <c r="C25" i="1" s="1"/>
  <c r="E189" i="2"/>
  <c r="E188" i="2"/>
  <c r="E187" i="2"/>
  <c r="H180" i="2"/>
  <c r="H194" i="2" s="1"/>
  <c r="C24" i="1" s="1"/>
  <c r="E166" i="2"/>
  <c r="E165" i="2"/>
  <c r="E164" i="2"/>
  <c r="H157" i="2"/>
  <c r="H171" i="2" s="1"/>
  <c r="C23" i="1" s="1"/>
  <c r="E144" i="2"/>
  <c r="E141" i="2"/>
  <c r="E140" i="2"/>
  <c r="E139" i="2"/>
  <c r="E138" i="2"/>
  <c r="E137" i="2"/>
  <c r="E136" i="2"/>
  <c r="E135" i="2"/>
  <c r="E134" i="2"/>
  <c r="E133" i="2"/>
  <c r="E130" i="2"/>
  <c r="H126" i="2"/>
  <c r="H149" i="2" s="1"/>
  <c r="C22" i="1" s="1"/>
  <c r="E112" i="2"/>
  <c r="E109" i="2"/>
  <c r="H108" i="2"/>
  <c r="H117" i="2" s="1"/>
  <c r="C21" i="1" s="1"/>
  <c r="E95" i="2"/>
  <c r="E94" i="2"/>
  <c r="E92" i="2"/>
  <c r="E90" i="2"/>
  <c r="H88" i="2"/>
  <c r="H100" i="2" s="1"/>
  <c r="C20" i="1" s="1"/>
  <c r="H71" i="2"/>
  <c r="H80" i="2" s="1"/>
  <c r="C19" i="1" s="1"/>
  <c r="E57" i="2"/>
  <c r="E55" i="2"/>
  <c r="E54" i="2"/>
  <c r="E53" i="2"/>
  <c r="H47" i="2"/>
  <c r="H62" i="2" s="1"/>
  <c r="C18" i="1" s="1"/>
  <c r="E33" i="2"/>
  <c r="E32" i="2"/>
  <c r="E30" i="2"/>
  <c r="E28" i="2"/>
  <c r="E27" i="2"/>
  <c r="E26" i="2"/>
  <c r="E24" i="2"/>
  <c r="E23" i="2"/>
  <c r="E22" i="2"/>
  <c r="H20" i="2"/>
  <c r="H39" i="2" s="1"/>
  <c r="C17" i="1" s="1"/>
  <c r="E230" i="2" l="1"/>
  <c r="E117" i="2"/>
  <c r="B43" i="1"/>
  <c r="E212" i="2"/>
  <c r="B25" i="1" s="1"/>
  <c r="D25" i="1" s="1"/>
  <c r="E62" i="2"/>
  <c r="E171" i="2"/>
  <c r="B23" i="1" s="1"/>
  <c r="D23" i="1" s="1"/>
  <c r="E194" i="2"/>
  <c r="B24" i="1" s="1"/>
  <c r="D24" i="1" s="1"/>
  <c r="E149" i="2"/>
  <c r="B22" i="1" s="1"/>
  <c r="E39" i="2"/>
  <c r="E254" i="2"/>
  <c r="B27" i="1" s="1"/>
  <c r="D27" i="1" s="1"/>
  <c r="E100" i="2"/>
  <c r="B20" i="1" s="1"/>
  <c r="D20" i="1" s="1"/>
  <c r="B26" i="1"/>
  <c r="D26" i="1" s="1"/>
  <c r="B49" i="1"/>
  <c r="C49" i="1"/>
  <c r="C28" i="1"/>
  <c r="B52" i="1" s="1"/>
  <c r="D43" i="1"/>
  <c r="D48" i="1"/>
  <c r="B21" i="1"/>
  <c r="D21" i="1" s="1"/>
  <c r="B18" i="1" l="1"/>
  <c r="D18" i="1" s="1"/>
  <c r="B17" i="1"/>
  <c r="D17" i="1" s="1"/>
  <c r="D49" i="1"/>
  <c r="D22" i="1"/>
  <c r="B19" i="1" l="1"/>
  <c r="D19" i="1" s="1"/>
  <c r="D28" i="1" s="1"/>
  <c r="B10" i="1" s="1"/>
  <c r="B28" i="1" l="1"/>
</calcChain>
</file>

<file path=xl/sharedStrings.xml><?xml version="1.0" encoding="utf-8"?>
<sst xmlns="http://schemas.openxmlformats.org/spreadsheetml/2006/main" count="777" uniqueCount="254">
  <si>
    <t>2024 FireSmart Community Funding &amp; Supports</t>
  </si>
  <si>
    <t>Expenses</t>
  </si>
  <si>
    <t>FS Positions Costs</t>
  </si>
  <si>
    <t>Total</t>
  </si>
  <si>
    <t>2. Education</t>
  </si>
  <si>
    <t>3. Community Planning</t>
  </si>
  <si>
    <t>4. Development Considerations</t>
  </si>
  <si>
    <t>5. Interagency Cooperation</t>
  </si>
  <si>
    <t>6. Emergency Planning</t>
  </si>
  <si>
    <t>7. FireSmart Training &amp; Cross-Training</t>
  </si>
  <si>
    <t>8. FireSmart Projects for Critical Infrastructure</t>
  </si>
  <si>
    <t>9. FireSmart Projects for Community Assets</t>
  </si>
  <si>
    <t>10. FireSmart Projects for Culturally Significant Sites</t>
  </si>
  <si>
    <t>11. FireSmart Projects for Green Spaces</t>
  </si>
  <si>
    <t>12. FireSmart Activities for Residential Areas</t>
  </si>
  <si>
    <t>Sub-Total</t>
  </si>
  <si>
    <t>Total Staffing Request (divided by position)</t>
  </si>
  <si>
    <t>Wage or salary</t>
  </si>
  <si>
    <t>FireSmart Coordinator</t>
  </si>
  <si>
    <t>Local FireSmart Representative</t>
  </si>
  <si>
    <t>Wildfire Mitigation Specialist</t>
  </si>
  <si>
    <t>Wildfire Forest Professional</t>
  </si>
  <si>
    <t xml:space="preserve">FireSmart Positions </t>
  </si>
  <si>
    <t>Eligible Activity</t>
  </si>
  <si>
    <t>Quantity</t>
  </si>
  <si>
    <t>Unit Price</t>
  </si>
  <si>
    <t>Sub-total</t>
  </si>
  <si>
    <t>Hours</t>
  </si>
  <si>
    <t>Wage</t>
  </si>
  <si>
    <t>Subtotal</t>
  </si>
  <si>
    <t>FireSmart position costs</t>
  </si>
  <si>
    <t>2A</t>
  </si>
  <si>
    <t>Banners</t>
  </si>
  <si>
    <t>Posters</t>
  </si>
  <si>
    <t>Videos</t>
  </si>
  <si>
    <t>Tents/walls</t>
  </si>
  <si>
    <t>Vehicle decals</t>
  </si>
  <si>
    <t>T-shirts</t>
  </si>
  <si>
    <t>Ember mascot</t>
  </si>
  <si>
    <t>2B</t>
  </si>
  <si>
    <t>2C</t>
  </si>
  <si>
    <t>FireSmart events</t>
  </si>
  <si>
    <t>2D</t>
  </si>
  <si>
    <t>FireSmart library program</t>
  </si>
  <si>
    <t>Branch</t>
  </si>
  <si>
    <t>Independent library</t>
  </si>
  <si>
    <t>2E</t>
  </si>
  <si>
    <t>Education for fuel management</t>
  </si>
  <si>
    <t>2F</t>
  </si>
  <si>
    <t>2G</t>
  </si>
  <si>
    <t xml:space="preserve">Sub-total: </t>
  </si>
  <si>
    <t>3A</t>
  </si>
  <si>
    <t>3B</t>
  </si>
  <si>
    <t>3C</t>
  </si>
  <si>
    <t>3D</t>
  </si>
  <si>
    <t>3E</t>
  </si>
  <si>
    <t>FireSmart Assessments</t>
  </si>
  <si>
    <t>FireSmart HIZ Score Card*</t>
  </si>
  <si>
    <t>3F</t>
  </si>
  <si>
    <t>3G</t>
  </si>
  <si>
    <t>4A</t>
  </si>
  <si>
    <t>4B</t>
  </si>
  <si>
    <t>4C</t>
  </si>
  <si>
    <t>4D</t>
  </si>
  <si>
    <t>4E</t>
  </si>
  <si>
    <t>4F</t>
  </si>
  <si>
    <t>5A</t>
  </si>
  <si>
    <t>Meetings</t>
  </si>
  <si>
    <t>Development/coordination</t>
  </si>
  <si>
    <t>5B</t>
  </si>
  <si>
    <t>5C</t>
  </si>
  <si>
    <t>Indigenous cultural safety training</t>
  </si>
  <si>
    <t>5D</t>
  </si>
  <si>
    <t>Wildfire Resiliency &amp; Training Summit</t>
  </si>
  <si>
    <t>5E</t>
  </si>
  <si>
    <t>FireSmart plant program</t>
  </si>
  <si>
    <t>5F</t>
  </si>
  <si>
    <t>5G</t>
  </si>
  <si>
    <t>6A</t>
  </si>
  <si>
    <t>Meetings and exercises</t>
  </si>
  <si>
    <t>6B</t>
  </si>
  <si>
    <t>6C</t>
  </si>
  <si>
    <t>6D</t>
  </si>
  <si>
    <t>Emergency preparedness events</t>
  </si>
  <si>
    <t>6E</t>
  </si>
  <si>
    <t>6F</t>
  </si>
  <si>
    <t>7A</t>
  </si>
  <si>
    <t>Training for FireSmart positions*</t>
  </si>
  <si>
    <t>7B</t>
  </si>
  <si>
    <t>LFR training</t>
  </si>
  <si>
    <t>7C</t>
  </si>
  <si>
    <t>Home Partners - WMS training</t>
  </si>
  <si>
    <t>7D</t>
  </si>
  <si>
    <t>7E</t>
  </si>
  <si>
    <t>Cross-train Fire Department members</t>
  </si>
  <si>
    <t>Wildfire risk reduction basics</t>
  </si>
  <si>
    <t>Fire life and safety educator</t>
  </si>
  <si>
    <t>ICS-100</t>
  </si>
  <si>
    <t>SPP-WFF1 Level 1</t>
  </si>
  <si>
    <t>S-100 and S-100A</t>
  </si>
  <si>
    <t>S-185</t>
  </si>
  <si>
    <t>S-231</t>
  </si>
  <si>
    <t>WSPP-115 and WSPP-FF1</t>
  </si>
  <si>
    <t>Task force leader</t>
  </si>
  <si>
    <t>Structure protection group supervisor</t>
  </si>
  <si>
    <t>7F</t>
  </si>
  <si>
    <t>Cross-train emergency personnel</t>
  </si>
  <si>
    <t>Intro to emegergency management</t>
  </si>
  <si>
    <t>7G</t>
  </si>
  <si>
    <t>7H</t>
  </si>
  <si>
    <t>8A</t>
  </si>
  <si>
    <t>Mitigation activities</t>
  </si>
  <si>
    <t>8B</t>
  </si>
  <si>
    <t>FireSmart HIZ Score Card</t>
  </si>
  <si>
    <t>FireSmart Critical Infrastructure Assessment</t>
  </si>
  <si>
    <t>FireSmart Home Partners Program Assessment</t>
  </si>
  <si>
    <t>8C</t>
  </si>
  <si>
    <t>8D</t>
  </si>
  <si>
    <t>9A</t>
  </si>
  <si>
    <t>9B</t>
  </si>
  <si>
    <t>9C</t>
  </si>
  <si>
    <t>9D</t>
  </si>
  <si>
    <t>10A</t>
  </si>
  <si>
    <t>10B</t>
  </si>
  <si>
    <t>10C</t>
  </si>
  <si>
    <t>10D</t>
  </si>
  <si>
    <t>12A</t>
  </si>
  <si>
    <t>Rebate program**</t>
  </si>
  <si>
    <t>12B</t>
  </si>
  <si>
    <t>FireSmart Canada Neighbourhood Recognition</t>
  </si>
  <si>
    <t>12C</t>
  </si>
  <si>
    <t>12D</t>
  </si>
  <si>
    <t>Off-site debris disposal</t>
  </si>
  <si>
    <t>12F</t>
  </si>
  <si>
    <t>Comments</t>
  </si>
  <si>
    <t>SECTION 1: GENERAL PROJECT INFORMATION</t>
  </si>
  <si>
    <t>Preparation of all final report requirements, including maps, spatial data and metadata</t>
  </si>
  <si>
    <t>11A</t>
  </si>
  <si>
    <t>11B</t>
  </si>
  <si>
    <t>11C</t>
  </si>
  <si>
    <t>SECTION 3:  AMENDED CWRP</t>
  </si>
  <si>
    <t>11D</t>
  </si>
  <si>
    <t>SECTION 3: COMMUNITY PLANNING</t>
  </si>
  <si>
    <t>SECTION 4: DEVELOPMENT CONSIDERATIONS</t>
  </si>
  <si>
    <t>SECTION 5: INTERAGENCY COOPERATION</t>
  </si>
  <si>
    <t>SECTION 6: EMERGENCY PLANNING</t>
  </si>
  <si>
    <t>SECTION 7: FIRESMART TRAINING AND CROSS-TRAINING</t>
  </si>
  <si>
    <t>SECTION 8: FIRESMART PROJECTS FOR CRITICAL INFRASTRUCTURE*</t>
  </si>
  <si>
    <t>SECTION 9: FIRESMART PROJECTS FOR COMMUNITY ASSETS*</t>
  </si>
  <si>
    <t>SECTION 10: FIRESMART PROJECTS FOR CULTURALLY SIGNIFICANT SITES*</t>
  </si>
  <si>
    <t>SECTION 11: FIRESMART PROJECTS FOR GREEN SPACES*</t>
  </si>
  <si>
    <t>SECTION 12: FIRESMART ACTIVITIES FOR RESIDENTIAL AREAS</t>
  </si>
  <si>
    <t>7. Amended CWRP</t>
  </si>
  <si>
    <t>12E</t>
  </si>
  <si>
    <t>Home Partners - WMS  enrollment fee</t>
  </si>
  <si>
    <t>Total Staff Cost</t>
  </si>
  <si>
    <t>Initial assessment</t>
  </si>
  <si>
    <t>Follow-up inspection</t>
  </si>
  <si>
    <t xml:space="preserve">Information provided in Sections 5 and 7 will automatically update the Summary Tab. </t>
  </si>
  <si>
    <t>8E</t>
  </si>
  <si>
    <t>9E</t>
  </si>
  <si>
    <t>10E</t>
  </si>
  <si>
    <t>10F</t>
  </si>
  <si>
    <t>11E</t>
  </si>
  <si>
    <t>11F</t>
  </si>
  <si>
    <t>Mitigation activities for seniors and elders***</t>
  </si>
  <si>
    <t>Admin, consultant and/or travel costs (describe below)</t>
  </si>
  <si>
    <t>Admin, consultant and/or travel costs  (describe below)</t>
  </si>
  <si>
    <t>2. File Number:</t>
  </si>
  <si>
    <t>1. First Nation or Local Government Name:</t>
  </si>
  <si>
    <t>Total Claim</t>
  </si>
  <si>
    <t>Fields in this section will automatically update based on information provided in Claims WS1 - YEAR 1</t>
  </si>
  <si>
    <t>Claims Worksheet 1 - YEAR 1</t>
  </si>
  <si>
    <t>Claims Worksheet 1 - YEAR 2</t>
  </si>
  <si>
    <t>Fields in this section will automatically update based on information provided in Claims WS1 - YEAR 2</t>
  </si>
  <si>
    <t>Information provided in Sections 2 to 12 will automatically update the Claims Summary Tab. For FireSmart positions, add the hours and wage in order for the subtotal calculation to work.  For expenses, add the quantity and unit price in order for the subtotal calculation to work.</t>
  </si>
  <si>
    <t>SECTION 2: EDUCATION</t>
  </si>
  <si>
    <t>Develop CWRP (use Claims WS3)</t>
  </si>
  <si>
    <t>Amend CWRP (use Claims WS3)</t>
  </si>
  <si>
    <t>Education materials*</t>
  </si>
  <si>
    <t>FireSmart educational materials*</t>
  </si>
  <si>
    <t>FireSmart policies/practices - land*</t>
  </si>
  <si>
    <t>FireSmart policies/practices - buildings*</t>
  </si>
  <si>
    <t>FireSmart HIZ Score Card**</t>
  </si>
  <si>
    <t>FireSmart Critical Infrastructure Assessment**</t>
  </si>
  <si>
    <t>FireSmart Home Partners Program Assessment**</t>
  </si>
  <si>
    <t>Checklist for Fuel Management Prescriptions**</t>
  </si>
  <si>
    <t>FireSmart Culturally Significant Sites and Green Spaces Assessment**</t>
  </si>
  <si>
    <r>
      <t xml:space="preserve">* Electronic copy/excerpt of </t>
    </r>
    <r>
      <rPr>
        <u/>
        <sz val="11"/>
        <color theme="1"/>
        <rFont val="Arial"/>
        <family val="2"/>
      </rPr>
      <t>completed</t>
    </r>
    <r>
      <rPr>
        <sz val="11"/>
        <color theme="1"/>
        <rFont val="Arial"/>
        <family val="2"/>
      </rPr>
      <t xml:space="preserve"> new or updated policies or plans are required to be submitted as part of the claim or as part of the final report package.</t>
    </r>
  </si>
  <si>
    <t>Amend plans*</t>
  </si>
  <si>
    <t>Revise landscaping requirements*</t>
  </si>
  <si>
    <t>Develop DPAs for wildfire hazard*</t>
  </si>
  <si>
    <t>Referral processes*</t>
  </si>
  <si>
    <t>Community Wildfire Resiliency Committee (CFRC)*</t>
  </si>
  <si>
    <t>Fuel management planning tables*</t>
  </si>
  <si>
    <r>
      <t xml:space="preserve">* Electronic copy of </t>
    </r>
    <r>
      <rPr>
        <u/>
        <sz val="11"/>
        <color theme="1"/>
        <rFont val="Arial"/>
        <family val="2"/>
      </rPr>
      <t>completed</t>
    </r>
    <r>
      <rPr>
        <sz val="11"/>
        <color theme="1"/>
        <rFont val="Arial"/>
        <family val="2"/>
      </rPr>
      <t xml:space="preserve"> Terms of Reference for CFRC or planning table is required to be submitted as part of the claim or as part of the final report package.</t>
    </r>
  </si>
  <si>
    <t>Community water delivery assessment*</t>
  </si>
  <si>
    <t>FireSmart structure protection equipment**</t>
  </si>
  <si>
    <t>** List of addresses that received a rebate and rebate amount is required to be submitted as part of the claim or as part of the final report package.</t>
  </si>
  <si>
    <t>*** List of addresses where eligible residential mitigation work was completed, and a general description of the work at each address, is required to be submitted as part of the claim or as part of the final report package.</t>
  </si>
  <si>
    <t>Neighbourhood Wildfire Hazard Assessments****</t>
  </si>
  <si>
    <t>FireSmart neighbourhood plans****</t>
  </si>
  <si>
    <t>Home Partners assessments*****</t>
  </si>
  <si>
    <r>
      <t xml:space="preserve">* Summary report and a representative sample of </t>
    </r>
    <r>
      <rPr>
        <u/>
        <sz val="11"/>
        <color theme="1"/>
        <rFont val="Arial"/>
        <family val="2"/>
      </rPr>
      <t xml:space="preserve">completed </t>
    </r>
    <r>
      <rPr>
        <sz val="11"/>
        <color theme="1"/>
        <rFont val="Arial"/>
        <family val="2"/>
      </rPr>
      <t>assessments is required to be  submitted as part of the claim or as part of the final report package.</t>
    </r>
  </si>
  <si>
    <r>
      <t xml:space="preserve">**** Electronic copy of </t>
    </r>
    <r>
      <rPr>
        <u/>
        <sz val="11"/>
        <color theme="1"/>
        <rFont val="Arial"/>
        <family val="2"/>
      </rPr>
      <t>completed</t>
    </r>
    <r>
      <rPr>
        <sz val="11"/>
        <color theme="1"/>
        <rFont val="Arial"/>
        <family val="2"/>
      </rPr>
      <t xml:space="preserve"> assessments and/or plans are required to be submitted as part of the claim or as part of the final report package.</t>
    </r>
  </si>
  <si>
    <r>
      <t xml:space="preserve">***** Summary report of </t>
    </r>
    <r>
      <rPr>
        <u/>
        <sz val="11"/>
        <color theme="1"/>
        <rFont val="Arial"/>
        <family val="2"/>
      </rPr>
      <t>completed</t>
    </r>
    <r>
      <rPr>
        <sz val="11"/>
        <color theme="1"/>
        <rFont val="Arial"/>
        <family val="2"/>
      </rPr>
      <t xml:space="preserve"> assessments is required to be submitted as part of the claim or as part of the final report package.</t>
    </r>
  </si>
  <si>
    <t>Claims Worksheet 1: FireSmart Activities - YEAR ONE</t>
  </si>
  <si>
    <t>Claims Worksheet 1: FireSmart Activities - YEAR TWO</t>
  </si>
  <si>
    <t>Claims Worksheet 3: Amended CWRP</t>
  </si>
  <si>
    <r>
      <t xml:space="preserve">Please note, when amended CWRPs are complete, an electronic copy of the completed plan, as well as the required maps and spatial data, are required to be submitted and will be reviewed by BCWS and/or FNESS </t>
    </r>
    <r>
      <rPr>
        <b/>
        <i/>
        <u/>
        <sz val="11"/>
        <color theme="1"/>
        <rFont val="Arial"/>
        <family val="2"/>
      </rPr>
      <t>before final payment is issued.</t>
    </r>
  </si>
  <si>
    <t>7. Claim for Amended CWRP</t>
  </si>
  <si>
    <t>Information provided in this section will automatically update the Summary Tab.   Only cells that are white can be edited.  For FireSmart positions, please add the hours and wage in order for the subtotal calculation to work.</t>
  </si>
  <si>
    <t>Claim</t>
  </si>
  <si>
    <t>Other actual costs (describe below)</t>
  </si>
  <si>
    <t>Claims Worksheet 3</t>
  </si>
  <si>
    <t>Fields in this section will automatically update based on information provided in Claims WS3</t>
  </si>
  <si>
    <t>Fields in this section must be completed by the applicant.  Refer to the total claimed staff cost above and provide a breakdown, plus wage/salary information, below</t>
  </si>
  <si>
    <t xml:space="preserve">Claims Date Range: </t>
  </si>
  <si>
    <t>Checklist for CRI Requirements for Fuel Management Prescription*</t>
  </si>
  <si>
    <t>Post-mitigation assessment**</t>
  </si>
  <si>
    <t>Pre-mitigation assessment*</t>
  </si>
  <si>
    <t>** Electronic copy of completed post-mitigation assessment is required to be submitted as part of the claim or as part of the final report package.</t>
  </si>
  <si>
    <t>*All completed checklists/assessments are required to be submitted as part of the claim or as part of the final report package.</t>
  </si>
  <si>
    <t>Pre-mitigation assessments*</t>
  </si>
  <si>
    <t>Mitigation activities*</t>
  </si>
  <si>
    <t xml:space="preserve">* Electronic samples of completed education materials are required to be submitted when requesting payment as part of a claim or as part of the final report package.							</t>
  </si>
  <si>
    <r>
      <t xml:space="preserve">* Electronic copy/excerpt of </t>
    </r>
    <r>
      <rPr>
        <u/>
        <sz val="11"/>
        <color theme="1"/>
        <rFont val="Arial"/>
        <family val="2"/>
      </rPr>
      <t>completed</t>
    </r>
    <r>
      <rPr>
        <sz val="11"/>
        <color theme="1"/>
        <rFont val="Arial"/>
        <family val="2"/>
      </rPr>
      <t xml:space="preserve"> new or updated policies are required to be submitted when requesting payment as part of a claim or as part of the final report package.</t>
    </r>
  </si>
  <si>
    <r>
      <t xml:space="preserve">** All </t>
    </r>
    <r>
      <rPr>
        <u/>
        <sz val="11"/>
        <color theme="1"/>
        <rFont val="Arial"/>
        <family val="2"/>
      </rPr>
      <t>completed</t>
    </r>
    <r>
      <rPr>
        <sz val="11"/>
        <color theme="1"/>
        <rFont val="Arial"/>
        <family val="2"/>
      </rPr>
      <t xml:space="preserve"> checklists/assessments for First Nations and/or publicly owned buildings, culturally significant sites and green spaces are required to be submitted when requesting payment as part of a claim or as part of the final report package.</t>
    </r>
  </si>
  <si>
    <r>
      <t xml:space="preserve">* Electronic copy/excerpt of </t>
    </r>
    <r>
      <rPr>
        <u/>
        <sz val="11"/>
        <color theme="1"/>
        <rFont val="Arial"/>
        <family val="2"/>
      </rPr>
      <t>completed</t>
    </r>
    <r>
      <rPr>
        <sz val="11"/>
        <color theme="1"/>
        <rFont val="Arial"/>
        <family val="2"/>
      </rPr>
      <t xml:space="preserve"> new or updated policies or plans are required to be submitted when requesting payment as part of a claim or as part of the final report package.</t>
    </r>
  </si>
  <si>
    <r>
      <t xml:space="preserve">* Electronic copy of </t>
    </r>
    <r>
      <rPr>
        <u/>
        <sz val="11"/>
        <color theme="1"/>
        <rFont val="Arial"/>
        <family val="2"/>
      </rPr>
      <t>completed</t>
    </r>
    <r>
      <rPr>
        <sz val="11"/>
        <color theme="1"/>
        <rFont val="Arial"/>
        <family val="2"/>
      </rPr>
      <t xml:space="preserve"> new or updated water assessment is required to be submitted when requesting payment as part of a claim or as part of the final report package.</t>
    </r>
  </si>
  <si>
    <t>** Electronic copy of completed post-mitigation assessment is required to be submitted when requesting payment as part of a claim or as part of the final report package.</t>
  </si>
  <si>
    <t>*All completed assessments  are required to be submitted when requesting payment as part of a claim or as part of the final report package.</t>
  </si>
  <si>
    <r>
      <t xml:space="preserve">* Summary report and a representative sample of </t>
    </r>
    <r>
      <rPr>
        <u/>
        <sz val="11"/>
        <color theme="1"/>
        <rFont val="Arial"/>
        <family val="2"/>
      </rPr>
      <t xml:space="preserve">completed </t>
    </r>
    <r>
      <rPr>
        <sz val="11"/>
        <color theme="1"/>
        <rFont val="Arial"/>
        <family val="2"/>
      </rPr>
      <t>assessments is required to be  submitted when requesting payment as part of a claim or as part of the final report package.</t>
    </r>
  </si>
  <si>
    <t>** List of addresses that received a rebate and rebate amount is required to be submitted when requesting payment as part of a claim or as part of the final report package.</t>
  </si>
  <si>
    <t>*** List of addresses where eligible residential mitigation work was completed, and a general description of the work at each address, is required to be submitted when requesting payment as part of a claim or as part of the final report package.</t>
  </si>
  <si>
    <r>
      <t xml:space="preserve">**** Electronic copy of </t>
    </r>
    <r>
      <rPr>
        <u/>
        <sz val="11"/>
        <color theme="1"/>
        <rFont val="Arial"/>
        <family val="2"/>
      </rPr>
      <t>completed</t>
    </r>
    <r>
      <rPr>
        <sz val="11"/>
        <color theme="1"/>
        <rFont val="Arial"/>
        <family val="2"/>
      </rPr>
      <t xml:space="preserve"> assessments and/or plans are required to be submitted when requesting payment as part of a claim or as part of the final report package.</t>
    </r>
  </si>
  <si>
    <r>
      <t xml:space="preserve">***** Summary report of </t>
    </r>
    <r>
      <rPr>
        <u/>
        <sz val="11"/>
        <color theme="1"/>
        <rFont val="Arial"/>
        <family val="2"/>
      </rPr>
      <t>completed</t>
    </r>
    <r>
      <rPr>
        <sz val="11"/>
        <color theme="1"/>
        <rFont val="Arial"/>
        <family val="2"/>
      </rPr>
      <t xml:space="preserve"> assessments is required to be submitted when requesting payment as part of a claim or as part of the final report package.</t>
    </r>
  </si>
  <si>
    <r>
      <t>This worksheet is required to be completed for claims for allocation-based funding only</t>
    </r>
    <r>
      <rPr>
        <i/>
        <sz val="11"/>
        <color theme="1"/>
        <rFont val="Arial"/>
        <family val="2"/>
      </rPr>
      <t xml:space="preserve"> and is required to be submitted at interim reporting (for two year projects), final reporting, and when making a progress claim. All reporting should be cumlative of incurred costs up to the submission date. If you have any questions, contact cri@ubcm.ca or (604) 270-8226, extension 220.  Please provide concise answers.  Cells have limited space, but additional attachments can be submitted if required.</t>
    </r>
  </si>
  <si>
    <t xml:space="preserve">* Electronic samples of completed education materials are required to be submitted when requesting payment as part of a claim or as part of the final report package.						</t>
  </si>
  <si>
    <r>
      <t xml:space="preserve">* Electronic copy of </t>
    </r>
    <r>
      <rPr>
        <u/>
        <sz val="11"/>
        <color theme="1"/>
        <rFont val="Arial"/>
        <family val="2"/>
      </rPr>
      <t>completed</t>
    </r>
    <r>
      <rPr>
        <sz val="11"/>
        <color theme="1"/>
        <rFont val="Arial"/>
        <family val="2"/>
      </rPr>
      <t xml:space="preserve"> Terms of Reference for CFRC or planning table is required to be submitted when requesting payment as part of a claim or as part of the final report package.</t>
    </r>
  </si>
  <si>
    <t>* Separate list of completed training for FireSmart position (with cost calculation) is required to be submitted when requesting payment as part of a claim or as part of the final report package.</t>
  </si>
  <si>
    <t>*All completed assessments are required to be submitted when requesting payment as part of a claim or as part of the final report package.</t>
  </si>
  <si>
    <t>3. Claim Date Range:</t>
  </si>
  <si>
    <r>
      <t xml:space="preserve">** Electronic copy of </t>
    </r>
    <r>
      <rPr>
        <u/>
        <sz val="11"/>
        <color theme="1"/>
        <rFont val="Arial"/>
        <family val="2"/>
      </rPr>
      <t>completed</t>
    </r>
    <r>
      <rPr>
        <sz val="11"/>
        <color theme="1"/>
        <rFont val="Arial"/>
        <family val="2"/>
      </rPr>
      <t xml:space="preserve"> new or updated inventory and/or electronic copy of purchase items (including quantity  and cost) is required to be submitted when requesting payment as part of a claim or as part of the final report package.</t>
    </r>
  </si>
  <si>
    <t>*All completed checklists/assessments are required to be submitted when requesting payment as part of a claim or as part of the final report package.</t>
  </si>
  <si>
    <t>This worksheet is required to be completed for claims for allocation-based funding only and is required to be submitted at interim reporting (for two year projects), final reporting, and when making a progress claim. All reporting should be cumlative of incurred costs up to the submission date. If you have any questions, contact cri@ubcm.ca or (604) 270-8226, extension 220.  Please provide concise answers.  Cells have limited space, but additional attachments can be submitted if required.</t>
  </si>
  <si>
    <t>First Nation or Local Government Name:</t>
  </si>
  <si>
    <t xml:space="preserve">File Number: </t>
  </si>
  <si>
    <t>FireSmart Crew Member</t>
  </si>
  <si>
    <t>Intro to emergency management</t>
  </si>
  <si>
    <t>By submitting this form, the approved applicant is certifying that the costs stated in the report are: (1) have been incurred and paid; (2) are attributable to the project; (3) are eligible (as outlined in the Program &amp; Application Guide); (4) are net of tax rebates and any other rebates; and (5) when claiming wages for FireSmart positions, are eligible per Section 1 of Table 1 in the Program and Application guide.</t>
  </si>
  <si>
    <t>Further, where applicable, the approved applicant is certifying that: (1) all activities were completed by a qualified professional accredited by their professional association; and (2) for activities that fall under the practice of forestry, were signed by a forest professional that is accredited by Forest Professionals BC and operating within their scope of practice</t>
  </si>
  <si>
    <t>In addition, for final claims, the approved applicant is certiyfing that: (1) the project is complete; (2) all revenues generated from the project have been declared; and (3) all eligible portions of all other grant contributions for the projects have been declared.</t>
  </si>
  <si>
    <t>Allocation-based Funding Claims Form (Updated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</si>
</sst>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0"/>
      <color theme="1"/>
      <name val="Calibri"/>
      <family val="2"/>
      <scheme val="minor"/>
    </font>
    <font>
      <sz val="12"/>
      <color theme="1"/>
      <name val="Arial"/>
      <family val="2"/>
    </font>
    <font>
      <b/>
      <sz val="14"/>
      <color theme="1"/>
      <name val="Arial"/>
      <family val="2"/>
    </font>
    <font>
      <b/>
      <sz val="11"/>
      <color rgb="FFFFFFFF"/>
      <name val="Arial"/>
      <family val="2"/>
    </font>
    <font>
      <sz val="12"/>
      <name val="Arial"/>
      <family val="2"/>
    </font>
    <font>
      <sz val="11"/>
      <color theme="1"/>
      <name val="Arial"/>
      <family val="2"/>
    </font>
    <font>
      <i/>
      <sz val="11"/>
      <color theme="1"/>
      <name val="Arial"/>
      <family val="2"/>
    </font>
    <font>
      <b/>
      <sz val="11"/>
      <color theme="1"/>
      <name val="Arial"/>
      <family val="2"/>
    </font>
    <font>
      <b/>
      <i/>
      <sz val="11"/>
      <color theme="1"/>
      <name val="Arial"/>
      <family val="2"/>
    </font>
    <font>
      <b/>
      <sz val="10"/>
      <color rgb="FFFFFFFF"/>
      <name val="Arial"/>
      <family val="2"/>
    </font>
    <font>
      <b/>
      <sz val="11"/>
      <color theme="0"/>
      <name val="Arial"/>
      <family val="2"/>
    </font>
    <font>
      <i/>
      <sz val="10"/>
      <color theme="1"/>
      <name val="Arial"/>
      <family val="2"/>
    </font>
    <font>
      <b/>
      <i/>
      <sz val="10"/>
      <color theme="1"/>
      <name val="Arial"/>
      <family val="2"/>
    </font>
    <font>
      <sz val="10"/>
      <color theme="1"/>
      <name val="Arial"/>
      <family val="2"/>
    </font>
    <font>
      <b/>
      <sz val="10"/>
      <color theme="1"/>
      <name val="Calibri"/>
      <family val="2"/>
      <scheme val="minor"/>
    </font>
    <font>
      <u/>
      <sz val="11"/>
      <color theme="1"/>
      <name val="Arial"/>
      <family val="2"/>
    </font>
    <font>
      <i/>
      <u/>
      <sz val="11"/>
      <color theme="1"/>
      <name val="Arial"/>
      <family val="2"/>
    </font>
    <font>
      <b/>
      <sz val="12"/>
      <color rgb="FFFFFFFF"/>
      <name val="Arial"/>
      <family val="2"/>
    </font>
    <font>
      <sz val="12"/>
      <color theme="1"/>
      <name val="Calibri"/>
      <family val="2"/>
      <scheme val="minor"/>
    </font>
    <font>
      <b/>
      <sz val="16"/>
      <color theme="1"/>
      <name val="Arial"/>
      <family val="2"/>
    </font>
    <font>
      <b/>
      <i/>
      <u/>
      <sz val="11"/>
      <color theme="1"/>
      <name val="Arial"/>
      <family val="2"/>
    </font>
    <font>
      <b/>
      <sz val="12"/>
      <color theme="0"/>
      <name val="Arial"/>
      <family val="2"/>
    </font>
    <font>
      <sz val="10"/>
      <color theme="1"/>
      <name val="Amasis MT Pro Regular"/>
    </font>
  </fonts>
  <fills count="10">
    <fill>
      <patternFill patternType="none"/>
    </fill>
    <fill>
      <patternFill patternType="gray125"/>
    </fill>
    <fill>
      <patternFill patternType="solid">
        <fgColor rgb="FF00718D"/>
        <bgColor rgb="FF00718D"/>
      </patternFill>
    </fill>
    <fill>
      <patternFill patternType="solid">
        <fgColor rgb="FFCEECF4"/>
        <bgColor rgb="FFCEECF4"/>
      </patternFill>
    </fill>
    <fill>
      <patternFill patternType="solid">
        <fgColor rgb="FFE7E6E6"/>
        <bgColor rgb="FFE7E6E6"/>
      </patternFill>
    </fill>
    <fill>
      <patternFill patternType="solid">
        <fgColor rgb="FFECECEC"/>
        <bgColor rgb="FFECECEC"/>
      </patternFill>
    </fill>
    <fill>
      <patternFill patternType="solid">
        <fgColor theme="2"/>
        <bgColor rgb="FFCEECF4"/>
      </patternFill>
    </fill>
    <fill>
      <patternFill patternType="solid">
        <fgColor theme="2"/>
        <bgColor indexed="64"/>
      </patternFill>
    </fill>
    <fill>
      <patternFill patternType="solid">
        <fgColor theme="2"/>
        <bgColor rgb="FFE7E6E6"/>
      </patternFill>
    </fill>
    <fill>
      <patternFill patternType="solid">
        <fgColor theme="9" tint="0.59999389629810485"/>
        <bgColor rgb="FFE7E6E6"/>
      </patternFill>
    </fill>
  </fills>
  <borders count="25">
    <border>
      <left/>
      <right/>
      <top/>
      <bottom/>
      <diagonal/>
    </border>
    <border>
      <left style="thin">
        <color rgb="FF000000"/>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FFFFFF"/>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FFFFFF"/>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2">
    <xf numFmtId="0" fontId="0" fillId="0" borderId="0" xfId="0"/>
    <xf numFmtId="0" fontId="1" fillId="0" borderId="0" xfId="0" applyFont="1"/>
    <xf numFmtId="164" fontId="1" fillId="0" borderId="0" xfId="0" applyNumberFormat="1" applyFont="1" applyAlignment="1">
      <alignment horizontal="center"/>
    </xf>
    <xf numFmtId="0" fontId="1" fillId="0" borderId="0" xfId="0" applyFont="1" applyAlignment="1">
      <alignment horizontal="center"/>
    </xf>
    <xf numFmtId="0" fontId="5" fillId="0" borderId="0" xfId="0" applyFont="1"/>
    <xf numFmtId="0" fontId="7" fillId="0" borderId="0" xfId="0" applyFont="1" applyAlignment="1">
      <alignment vertical="center"/>
    </xf>
    <xf numFmtId="0" fontId="7" fillId="0" borderId="0" xfId="0" applyFont="1"/>
    <xf numFmtId="0" fontId="5" fillId="0" borderId="0" xfId="0" applyFont="1" applyAlignment="1">
      <alignment wrapText="1"/>
    </xf>
    <xf numFmtId="0" fontId="5" fillId="0" borderId="12" xfId="0" applyFont="1" applyBorder="1"/>
    <xf numFmtId="164" fontId="6" fillId="0" borderId="12" xfId="0" applyNumberFormat="1" applyFont="1" applyBorder="1" applyAlignment="1" applyProtection="1">
      <alignment horizontal="center" vertical="top"/>
      <protection locked="0"/>
    </xf>
    <xf numFmtId="0" fontId="0" fillId="0" borderId="0" xfId="0" applyAlignment="1">
      <alignment vertical="center"/>
    </xf>
    <xf numFmtId="1" fontId="11" fillId="0" borderId="8" xfId="0" applyNumberFormat="1" applyFont="1" applyBorder="1" applyAlignment="1" applyProtection="1">
      <alignment horizontal="center"/>
      <protection locked="0"/>
    </xf>
    <xf numFmtId="164" fontId="11" fillId="0" borderId="8" xfId="0" applyNumberFormat="1" applyFont="1" applyBorder="1" applyAlignment="1" applyProtection="1">
      <alignment horizontal="center"/>
      <protection locked="0"/>
    </xf>
    <xf numFmtId="164" fontId="11" fillId="0" borderId="8" xfId="0" applyNumberFormat="1" applyFont="1" applyBorder="1" applyAlignment="1" applyProtection="1">
      <alignment horizontal="center" vertical="top"/>
      <protection locked="0"/>
    </xf>
    <xf numFmtId="1" fontId="11" fillId="0" borderId="8" xfId="0" applyNumberFormat="1" applyFont="1" applyBorder="1" applyAlignment="1" applyProtection="1">
      <alignment horizontal="center" vertical="top"/>
      <protection locked="0"/>
    </xf>
    <xf numFmtId="0" fontId="14" fillId="0" borderId="0" xfId="0" applyFont="1"/>
    <xf numFmtId="1" fontId="11" fillId="0" borderId="8" xfId="0" applyNumberFormat="1" applyFont="1" applyBorder="1" applyAlignment="1" applyProtection="1">
      <alignment horizontal="center" vertical="top" wrapText="1"/>
      <protection locked="0"/>
    </xf>
    <xf numFmtId="164" fontId="11" fillId="0" borderId="8" xfId="0" applyNumberFormat="1" applyFont="1" applyBorder="1" applyAlignment="1" applyProtection="1">
      <alignment horizontal="center" vertical="top" wrapText="1"/>
      <protection locked="0"/>
    </xf>
    <xf numFmtId="0" fontId="6" fillId="0" borderId="8"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8" fillId="0" borderId="0" xfId="0" applyFont="1"/>
    <xf numFmtId="0" fontId="6" fillId="0" borderId="0" xfId="0" applyFont="1" applyAlignment="1">
      <alignment horizontal="left" vertical="top" wrapText="1"/>
    </xf>
    <xf numFmtId="0" fontId="17" fillId="2" borderId="3" xfId="0" applyFont="1" applyFill="1" applyBorder="1" applyAlignment="1">
      <alignment vertical="center"/>
    </xf>
    <xf numFmtId="0" fontId="7" fillId="0" borderId="0" xfId="0" applyFont="1" applyAlignment="1">
      <alignment vertical="top"/>
    </xf>
    <xf numFmtId="0" fontId="5"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horizontal="left" vertical="center"/>
    </xf>
    <xf numFmtId="0" fontId="3" fillId="2" borderId="1" xfId="0" applyFont="1" applyFill="1" applyBorder="1"/>
    <xf numFmtId="1"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3" borderId="8" xfId="0" applyFont="1" applyFill="1" applyBorder="1" applyAlignment="1">
      <alignment wrapText="1"/>
    </xf>
    <xf numFmtId="0" fontId="5" fillId="0" borderId="8" xfId="0" applyFont="1" applyBorder="1" applyAlignment="1">
      <alignment vertical="top"/>
    </xf>
    <xf numFmtId="0" fontId="5" fillId="0" borderId="0" xfId="0" applyFont="1" applyAlignment="1">
      <alignment vertical="top"/>
    </xf>
    <xf numFmtId="0" fontId="5" fillId="0" borderId="8" xfId="0" applyFont="1" applyBorder="1" applyAlignment="1">
      <alignment vertical="top" wrapText="1"/>
    </xf>
    <xf numFmtId="0" fontId="7" fillId="0" borderId="8" xfId="0" applyFont="1" applyBorder="1"/>
    <xf numFmtId="0" fontId="7" fillId="0" borderId="8" xfId="0" applyFont="1" applyBorder="1" applyAlignment="1">
      <alignment horizontal="right" wrapText="1"/>
    </xf>
    <xf numFmtId="0" fontId="5" fillId="0" borderId="0" xfId="0" applyFont="1" applyAlignment="1">
      <alignment vertical="center" wrapText="1"/>
    </xf>
    <xf numFmtId="0" fontId="5" fillId="3" borderId="8" xfId="0" applyFont="1" applyFill="1" applyBorder="1" applyAlignment="1">
      <alignment vertical="top" wrapText="1"/>
    </xf>
    <xf numFmtId="1" fontId="11" fillId="4" borderId="8" xfId="0" applyNumberFormat="1" applyFont="1" applyFill="1" applyBorder="1" applyAlignment="1">
      <alignment horizontal="center" vertical="top"/>
    </xf>
    <xf numFmtId="164" fontId="11" fillId="4" borderId="8" xfId="0" applyNumberFormat="1" applyFont="1" applyFill="1" applyBorder="1" applyAlignment="1">
      <alignment horizontal="center" vertical="top"/>
    </xf>
    <xf numFmtId="164" fontId="11" fillId="7" borderId="8" xfId="0" applyNumberFormat="1" applyFont="1" applyFill="1" applyBorder="1" applyAlignment="1">
      <alignment horizontal="center" vertical="top"/>
    </xf>
    <xf numFmtId="0" fontId="7" fillId="0" borderId="8" xfId="0" applyFont="1" applyBorder="1" applyAlignment="1">
      <alignment vertical="top"/>
    </xf>
    <xf numFmtId="0" fontId="7" fillId="0" borderId="8" xfId="0" applyFont="1" applyBorder="1" applyAlignment="1">
      <alignment horizontal="right" vertical="top" wrapText="1"/>
    </xf>
    <xf numFmtId="164" fontId="12" fillId="3" borderId="8" xfId="0" applyNumberFormat="1" applyFont="1" applyFill="1" applyBorder="1" applyAlignment="1">
      <alignment horizontal="center" vertical="top"/>
    </xf>
    <xf numFmtId="0" fontId="5" fillId="0" borderId="0" xfId="0" applyFont="1" applyAlignment="1">
      <alignment horizontal="left" vertical="top" wrapText="1"/>
    </xf>
    <xf numFmtId="164" fontId="11" fillId="3" borderId="8" xfId="0" applyNumberFormat="1" applyFont="1" applyFill="1" applyBorder="1" applyAlignment="1">
      <alignment horizontal="center" vertical="top"/>
    </xf>
    <xf numFmtId="0" fontId="7" fillId="0" borderId="0" xfId="0" applyFont="1" applyAlignment="1">
      <alignment horizontal="right" wrapText="1"/>
    </xf>
    <xf numFmtId="1" fontId="8" fillId="0" borderId="0" xfId="0" applyNumberFormat="1" applyFont="1" applyAlignment="1">
      <alignment horizontal="center"/>
    </xf>
    <xf numFmtId="164" fontId="8" fillId="0" borderId="0" xfId="0" applyNumberFormat="1" applyFont="1" applyAlignment="1">
      <alignment horizontal="center"/>
    </xf>
    <xf numFmtId="0" fontId="5" fillId="0" borderId="8" xfId="0" applyFont="1" applyBorder="1"/>
    <xf numFmtId="164" fontId="11" fillId="0" borderId="0" xfId="0" applyNumberFormat="1" applyFont="1" applyAlignment="1" applyProtection="1">
      <alignment horizontal="center" vertical="top"/>
      <protection locked="0"/>
    </xf>
    <xf numFmtId="164" fontId="12" fillId="7" borderId="8" xfId="0" applyNumberFormat="1" applyFont="1" applyFill="1" applyBorder="1" applyAlignment="1">
      <alignment horizontal="center" vertical="top"/>
    </xf>
    <xf numFmtId="0" fontId="6" fillId="0" borderId="0" xfId="0" applyFont="1" applyAlignment="1">
      <alignment horizontal="left" vertical="top"/>
    </xf>
    <xf numFmtId="0" fontId="17" fillId="2" borderId="4" xfId="0" applyFont="1" applyFill="1" applyBorder="1" applyAlignment="1">
      <alignment vertical="center"/>
    </xf>
    <xf numFmtId="0" fontId="5" fillId="0" borderId="0" xfId="0" applyFont="1" applyAlignment="1">
      <alignment horizontal="left" vertical="center" wrapText="1"/>
    </xf>
    <xf numFmtId="164" fontId="6" fillId="0" borderId="0" xfId="0" applyNumberFormat="1" applyFont="1" applyAlignment="1">
      <alignment horizontal="center" vertical="top"/>
    </xf>
    <xf numFmtId="0" fontId="5" fillId="0" borderId="12" xfId="0" applyFont="1" applyBorder="1" applyAlignment="1">
      <alignment vertical="top"/>
    </xf>
    <xf numFmtId="0" fontId="5" fillId="3" borderId="12" xfId="0" applyFont="1" applyFill="1" applyBorder="1" applyAlignment="1">
      <alignment vertical="top" wrapText="1"/>
    </xf>
    <xf numFmtId="0" fontId="5" fillId="0" borderId="12" xfId="0" applyFont="1" applyBorder="1" applyAlignment="1">
      <alignment vertical="top" wrapText="1"/>
    </xf>
    <xf numFmtId="1" fontId="6" fillId="0" borderId="0" xfId="0" applyNumberFormat="1" applyFont="1" applyAlignment="1">
      <alignment horizontal="center" vertical="top"/>
    </xf>
    <xf numFmtId="0" fontId="6" fillId="0" borderId="0" xfId="0" applyFont="1" applyAlignment="1">
      <alignment horizontal="center" vertical="center"/>
    </xf>
    <xf numFmtId="0" fontId="5" fillId="0" borderId="0" xfId="0" applyFont="1" applyAlignment="1">
      <alignment vertical="center"/>
    </xf>
    <xf numFmtId="0" fontId="10" fillId="2" borderId="12" xfId="0" applyFont="1" applyFill="1" applyBorder="1" applyAlignment="1">
      <alignment vertical="center"/>
    </xf>
    <xf numFmtId="0" fontId="10" fillId="2" borderId="12" xfId="0" applyFont="1" applyFill="1" applyBorder="1" applyAlignment="1">
      <alignment horizontal="left" vertical="center" wrapText="1"/>
    </xf>
    <xf numFmtId="0" fontId="10" fillId="2" borderId="12" xfId="0" applyFont="1" applyFill="1" applyBorder="1" applyAlignment="1">
      <alignment horizontal="center" vertical="center" wrapText="1"/>
    </xf>
    <xf numFmtId="1" fontId="10" fillId="2" borderId="12" xfId="0" applyNumberFormat="1" applyFont="1" applyFill="1" applyBorder="1" applyAlignment="1">
      <alignment horizontal="center" vertical="center" wrapText="1"/>
    </xf>
    <xf numFmtId="0" fontId="7" fillId="0" borderId="0" xfId="0" applyFont="1" applyAlignment="1">
      <alignment wrapText="1"/>
    </xf>
    <xf numFmtId="0" fontId="5" fillId="3" borderId="12" xfId="0" applyFont="1" applyFill="1" applyBorder="1" applyAlignment="1">
      <alignment vertical="top"/>
    </xf>
    <xf numFmtId="1" fontId="8" fillId="6" borderId="12" xfId="0" applyNumberFormat="1" applyFont="1" applyFill="1" applyBorder="1" applyAlignment="1">
      <alignment horizontal="center" vertical="top"/>
    </xf>
    <xf numFmtId="164" fontId="6" fillId="3" borderId="12" xfId="0" applyNumberFormat="1" applyFont="1" applyFill="1" applyBorder="1" applyAlignment="1">
      <alignment horizontal="center" vertical="top"/>
    </xf>
    <xf numFmtId="1" fontId="6" fillId="4" borderId="12" xfId="0" applyNumberFormat="1" applyFont="1" applyFill="1" applyBorder="1" applyAlignment="1">
      <alignment horizontal="center" vertical="top"/>
    </xf>
    <xf numFmtId="164" fontId="6" fillId="4" borderId="12" xfId="0" applyNumberFormat="1" applyFont="1" applyFill="1" applyBorder="1" applyAlignment="1">
      <alignment horizontal="center" vertical="top"/>
    </xf>
    <xf numFmtId="164" fontId="6" fillId="7" borderId="12" xfId="0" applyNumberFormat="1" applyFont="1" applyFill="1" applyBorder="1" applyAlignment="1">
      <alignment vertical="top"/>
    </xf>
    <xf numFmtId="0" fontId="7" fillId="0" borderId="12" xfId="0" applyFont="1" applyBorder="1"/>
    <xf numFmtId="0" fontId="7" fillId="0" borderId="12" xfId="0" applyFont="1" applyBorder="1" applyAlignment="1">
      <alignment horizontal="right" wrapText="1"/>
    </xf>
    <xf numFmtId="1" fontId="8" fillId="3" borderId="12" xfId="0" applyNumberFormat="1" applyFont="1" applyFill="1" applyBorder="1" applyAlignment="1">
      <alignment horizontal="center" vertical="top"/>
    </xf>
    <xf numFmtId="164" fontId="8" fillId="3" borderId="12" xfId="0" applyNumberFormat="1" applyFont="1" applyFill="1" applyBorder="1" applyAlignment="1">
      <alignment horizontal="center" vertical="top"/>
    </xf>
    <xf numFmtId="1" fontId="6" fillId="0" borderId="12" xfId="0" applyNumberFormat="1" applyFont="1" applyBorder="1" applyAlignment="1" applyProtection="1">
      <alignment horizontal="center" vertical="top"/>
      <protection locked="0"/>
    </xf>
    <xf numFmtId="164" fontId="8" fillId="7" borderId="12" xfId="0" applyNumberFormat="1" applyFont="1" applyFill="1" applyBorder="1" applyAlignment="1">
      <alignment horizontal="center" vertical="top"/>
    </xf>
    <xf numFmtId="0" fontId="17" fillId="2" borderId="1" xfId="0" applyFont="1" applyFill="1" applyBorder="1" applyAlignment="1">
      <alignment vertical="center"/>
    </xf>
    <xf numFmtId="0" fontId="6" fillId="0" borderId="0" xfId="0" applyFont="1"/>
    <xf numFmtId="0" fontId="5" fillId="0" borderId="0" xfId="0" applyFont="1" applyAlignment="1">
      <alignment horizontal="center"/>
    </xf>
    <xf numFmtId="164"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6" fillId="0" borderId="7"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8" xfId="0" applyFont="1" applyBorder="1" applyAlignment="1">
      <alignment horizontal="left"/>
    </xf>
    <xf numFmtId="164" fontId="5" fillId="0" borderId="8" xfId="0" applyNumberFormat="1" applyFont="1" applyBorder="1" applyAlignment="1">
      <alignment horizontal="center"/>
    </xf>
    <xf numFmtId="164" fontId="5" fillId="3" borderId="8" xfId="0" applyNumberFormat="1" applyFont="1" applyFill="1" applyBorder="1" applyAlignment="1">
      <alignment horizontal="center"/>
    </xf>
    <xf numFmtId="0" fontId="7" fillId="0" borderId="8" xfId="0" applyFont="1" applyBorder="1" applyAlignment="1">
      <alignment horizontal="left"/>
    </xf>
    <xf numFmtId="164" fontId="7" fillId="0" borderId="8" xfId="0" applyNumberFormat="1" applyFont="1" applyBorder="1" applyAlignment="1">
      <alignment horizontal="center"/>
    </xf>
    <xf numFmtId="164" fontId="7" fillId="3" borderId="8" xfId="0" applyNumberFormat="1" applyFont="1" applyFill="1" applyBorder="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17" fillId="2" borderId="13" xfId="0" applyFont="1" applyFill="1" applyBorder="1" applyAlignment="1">
      <alignment vertical="center"/>
    </xf>
    <xf numFmtId="0" fontId="0" fillId="0" borderId="0" xfId="0" applyAlignment="1">
      <alignment vertical="center" wrapText="1"/>
    </xf>
    <xf numFmtId="0" fontId="1" fillId="0" borderId="12" xfId="0" applyFont="1" applyBorder="1" applyAlignment="1">
      <alignment horizontal="center"/>
    </xf>
    <xf numFmtId="164" fontId="5" fillId="0" borderId="12" xfId="0" applyNumberFormat="1" applyFont="1" applyBorder="1" applyAlignment="1">
      <alignment horizontal="center"/>
    </xf>
    <xf numFmtId="0" fontId="5" fillId="0" borderId="12" xfId="0" applyFont="1" applyBorder="1" applyAlignment="1">
      <alignment horizontal="center"/>
    </xf>
    <xf numFmtId="0" fontId="5" fillId="0" borderId="12" xfId="0" applyFont="1" applyBorder="1" applyAlignment="1">
      <alignment horizontal="left"/>
    </xf>
    <xf numFmtId="0" fontId="1" fillId="0" borderId="12" xfId="0" applyFont="1" applyBorder="1" applyAlignment="1" applyProtection="1">
      <alignment horizontal="center" vertical="top" wrapText="1"/>
      <protection locked="0"/>
    </xf>
    <xf numFmtId="0" fontId="4" fillId="0" borderId="12" xfId="0" applyFont="1" applyBorder="1" applyAlignment="1" applyProtection="1">
      <alignment wrapText="1"/>
      <protection locked="0"/>
    </xf>
    <xf numFmtId="164" fontId="1" fillId="0" borderId="12" xfId="0" applyNumberFormat="1" applyFont="1" applyBorder="1" applyAlignment="1" applyProtection="1">
      <alignment wrapText="1"/>
      <protection locked="0"/>
    </xf>
    <xf numFmtId="1" fontId="11" fillId="0" borderId="14" xfId="0" applyNumberFormat="1" applyFont="1" applyBorder="1" applyAlignment="1" applyProtection="1">
      <alignment horizontal="center" vertical="top"/>
      <protection locked="0"/>
    </xf>
    <xf numFmtId="1" fontId="3" fillId="2" borderId="5" xfId="0" applyNumberFormat="1" applyFont="1" applyFill="1" applyBorder="1" applyAlignment="1">
      <alignment horizontal="left" vertical="center" wrapText="1"/>
    </xf>
    <xf numFmtId="0" fontId="5" fillId="3" borderId="8" xfId="0" applyFont="1" applyFill="1" applyBorder="1"/>
    <xf numFmtId="1" fontId="12" fillId="4" borderId="8" xfId="0" applyNumberFormat="1" applyFont="1" applyFill="1" applyBorder="1" applyAlignment="1">
      <alignment horizontal="center"/>
    </xf>
    <xf numFmtId="164" fontId="11" fillId="3" borderId="8" xfId="0" applyNumberFormat="1" applyFont="1" applyFill="1" applyBorder="1" applyAlignment="1">
      <alignment horizontal="center"/>
    </xf>
    <xf numFmtId="1" fontId="11" fillId="4" borderId="8" xfId="0" applyNumberFormat="1" applyFont="1" applyFill="1" applyBorder="1" applyAlignment="1">
      <alignment horizontal="center"/>
    </xf>
    <xf numFmtId="164" fontId="11" fillId="4" borderId="8" xfId="0" applyNumberFormat="1" applyFont="1" applyFill="1" applyBorder="1" applyAlignment="1">
      <alignment horizontal="center"/>
    </xf>
    <xf numFmtId="164" fontId="11" fillId="7" borderId="8" xfId="0" applyNumberFormat="1" applyFont="1" applyFill="1" applyBorder="1" applyAlignment="1">
      <alignment horizontal="center"/>
    </xf>
    <xf numFmtId="1" fontId="11" fillId="7" borderId="8" xfId="0" applyNumberFormat="1" applyFont="1" applyFill="1" applyBorder="1" applyAlignment="1">
      <alignment horizontal="center"/>
    </xf>
    <xf numFmtId="164" fontId="11" fillId="4" borderId="8" xfId="0" applyNumberFormat="1" applyFont="1" applyFill="1" applyBorder="1"/>
    <xf numFmtId="164" fontId="12" fillId="4" borderId="8" xfId="0" applyNumberFormat="1" applyFont="1" applyFill="1" applyBorder="1" applyAlignment="1">
      <alignment horizontal="center"/>
    </xf>
    <xf numFmtId="164" fontId="12" fillId="7" borderId="8" xfId="0" applyNumberFormat="1" applyFont="1" applyFill="1" applyBorder="1" applyAlignment="1">
      <alignment horizontal="center"/>
    </xf>
    <xf numFmtId="164" fontId="12" fillId="3" borderId="8" xfId="0" applyNumberFormat="1" applyFont="1" applyFill="1" applyBorder="1" applyAlignment="1">
      <alignment horizontal="center"/>
    </xf>
    <xf numFmtId="1" fontId="6" fillId="0" borderId="0" xfId="0" applyNumberFormat="1" applyFont="1" applyAlignment="1">
      <alignment horizontal="center"/>
    </xf>
    <xf numFmtId="164" fontId="6" fillId="0" borderId="0" xfId="0" applyNumberFormat="1" applyFont="1" applyAlignment="1">
      <alignment horizontal="center"/>
    </xf>
    <xf numFmtId="0" fontId="5" fillId="3" borderId="8" xfId="0" applyFont="1" applyFill="1" applyBorder="1" applyAlignment="1">
      <alignment vertical="top"/>
    </xf>
    <xf numFmtId="0" fontId="5" fillId="9" borderId="8" xfId="0" applyFont="1" applyFill="1" applyBorder="1" applyAlignment="1">
      <alignment vertical="top"/>
    </xf>
    <xf numFmtId="0" fontId="5" fillId="9" borderId="8" xfId="0" applyFont="1" applyFill="1" applyBorder="1" applyAlignment="1">
      <alignment vertical="top" wrapText="1"/>
    </xf>
    <xf numFmtId="1" fontId="11" fillId="9" borderId="8" xfId="0" applyNumberFormat="1" applyFont="1" applyFill="1" applyBorder="1" applyAlignment="1">
      <alignment vertical="top"/>
    </xf>
    <xf numFmtId="0" fontId="11" fillId="9" borderId="8" xfId="0" applyFont="1" applyFill="1" applyBorder="1" applyAlignment="1">
      <alignment vertical="top"/>
    </xf>
    <xf numFmtId="0" fontId="5" fillId="0" borderId="10" xfId="0" applyFont="1" applyBorder="1" applyAlignment="1">
      <alignment vertical="top"/>
    </xf>
    <xf numFmtId="164" fontId="11" fillId="4" borderId="8" xfId="0" applyNumberFormat="1" applyFont="1" applyFill="1" applyBorder="1" applyAlignment="1">
      <alignment vertical="top"/>
    </xf>
    <xf numFmtId="1" fontId="12" fillId="4" borderId="8" xfId="0" applyNumberFormat="1" applyFont="1" applyFill="1" applyBorder="1" applyAlignment="1">
      <alignment horizontal="center" vertical="top"/>
    </xf>
    <xf numFmtId="164" fontId="12" fillId="4" borderId="8" xfId="0" applyNumberFormat="1" applyFont="1" applyFill="1" applyBorder="1" applyAlignment="1">
      <alignment horizontal="center" vertical="top"/>
    </xf>
    <xf numFmtId="164" fontId="6" fillId="0" borderId="11" xfId="0" applyNumberFormat="1" applyFont="1" applyBorder="1" applyAlignment="1">
      <alignment horizontal="center"/>
    </xf>
    <xf numFmtId="1" fontId="6" fillId="0" borderId="11" xfId="0" applyNumberFormat="1" applyFont="1" applyBorder="1" applyAlignment="1">
      <alignment horizontal="center"/>
    </xf>
    <xf numFmtId="1" fontId="11" fillId="7" borderId="8" xfId="0" applyNumberFormat="1" applyFont="1" applyFill="1" applyBorder="1" applyAlignment="1">
      <alignment horizontal="center" vertical="top"/>
    </xf>
    <xf numFmtId="0" fontId="7" fillId="0" borderId="0" xfId="0" applyFont="1" applyAlignment="1">
      <alignment vertical="top" wrapText="1"/>
    </xf>
    <xf numFmtId="0" fontId="3" fillId="2" borderId="1" xfId="0" applyFont="1" applyFill="1" applyBorder="1" applyAlignment="1">
      <alignment vertical="top"/>
    </xf>
    <xf numFmtId="1" fontId="3" fillId="2" borderId="5" xfId="0" applyNumberFormat="1" applyFont="1" applyFill="1" applyBorder="1" applyAlignment="1">
      <alignment horizontal="left" vertical="top" wrapText="1"/>
    </xf>
    <xf numFmtId="0" fontId="13" fillId="4" borderId="0" xfId="0" applyFont="1" applyFill="1"/>
    <xf numFmtId="0" fontId="13" fillId="8" borderId="0" xfId="0" applyFont="1" applyFill="1"/>
    <xf numFmtId="164" fontId="11" fillId="8" borderId="8" xfId="0" applyNumberFormat="1" applyFont="1" applyFill="1" applyBorder="1" applyAlignment="1">
      <alignment horizontal="center"/>
    </xf>
    <xf numFmtId="1" fontId="12" fillId="3" borderId="8" xfId="0" applyNumberFormat="1" applyFont="1" applyFill="1" applyBorder="1" applyAlignment="1">
      <alignment horizontal="center"/>
    </xf>
    <xf numFmtId="1" fontId="12" fillId="7" borderId="8" xfId="0" applyNumberFormat="1" applyFont="1" applyFill="1" applyBorder="1" applyAlignment="1">
      <alignment horizontal="center"/>
    </xf>
    <xf numFmtId="0" fontId="7" fillId="0" borderId="0" xfId="0" applyFont="1" applyAlignment="1">
      <alignment horizontal="right" vertical="center" wrapText="1"/>
    </xf>
    <xf numFmtId="1" fontId="9"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 fontId="12" fillId="5" borderId="8" xfId="0" applyNumberFormat="1" applyFont="1" applyFill="1" applyBorder="1" applyAlignment="1">
      <alignment horizontal="center"/>
    </xf>
    <xf numFmtId="164" fontId="11" fillId="3" borderId="14" xfId="0" applyNumberFormat="1" applyFont="1" applyFill="1" applyBorder="1" applyAlignment="1">
      <alignment horizontal="center"/>
    </xf>
    <xf numFmtId="164" fontId="11" fillId="7" borderId="7" xfId="0" applyNumberFormat="1" applyFont="1" applyFill="1" applyBorder="1" applyAlignment="1">
      <alignment horizontal="center" vertical="top"/>
    </xf>
    <xf numFmtId="1" fontId="11" fillId="7" borderId="12" xfId="0" applyNumberFormat="1" applyFont="1" applyFill="1" applyBorder="1" applyAlignment="1">
      <alignment horizontal="center" vertical="top"/>
    </xf>
    <xf numFmtId="164" fontId="11" fillId="7" borderId="12" xfId="0" applyNumberFormat="1" applyFont="1" applyFill="1" applyBorder="1" applyAlignment="1">
      <alignment horizontal="center"/>
    </xf>
    <xf numFmtId="1" fontId="11" fillId="7" borderId="15" xfId="0" applyNumberFormat="1" applyFont="1" applyFill="1" applyBorder="1" applyAlignment="1">
      <alignment horizontal="center"/>
    </xf>
    <xf numFmtId="164" fontId="11" fillId="7" borderId="15" xfId="0" applyNumberFormat="1" applyFont="1" applyFill="1" applyBorder="1" applyAlignment="1">
      <alignment horizontal="center"/>
    </xf>
    <xf numFmtId="0" fontId="13" fillId="7" borderId="0" xfId="0" applyFont="1" applyFill="1"/>
    <xf numFmtId="1" fontId="11" fillId="6" borderId="8" xfId="0" applyNumberFormat="1" applyFont="1" applyFill="1" applyBorder="1" applyAlignment="1">
      <alignment horizontal="center"/>
    </xf>
    <xf numFmtId="164" fontId="11" fillId="6" borderId="8" xfId="0" applyNumberFormat="1" applyFont="1" applyFill="1" applyBorder="1" applyAlignment="1">
      <alignment horizontal="center"/>
    </xf>
    <xf numFmtId="164" fontId="12" fillId="5" borderId="8" xfId="0" applyNumberFormat="1" applyFont="1" applyFill="1" applyBorder="1" applyAlignment="1">
      <alignment horizontal="center"/>
    </xf>
    <xf numFmtId="1" fontId="11" fillId="5" borderId="8" xfId="0" applyNumberFormat="1" applyFont="1" applyFill="1" applyBorder="1" applyAlignment="1">
      <alignment horizontal="center"/>
    </xf>
    <xf numFmtId="164" fontId="11" fillId="5" borderId="8" xfId="0" applyNumberFormat="1" applyFont="1" applyFill="1" applyBorder="1" applyAlignment="1">
      <alignment horizontal="center"/>
    </xf>
    <xf numFmtId="164" fontId="11" fillId="7" borderId="8" xfId="0" applyNumberFormat="1" applyFont="1" applyFill="1" applyBorder="1" applyAlignment="1">
      <alignment horizontal="center" vertical="top" wrapText="1"/>
    </xf>
    <xf numFmtId="1" fontId="11" fillId="4" borderId="8" xfId="0" applyNumberFormat="1" applyFont="1" applyFill="1" applyBorder="1" applyAlignment="1">
      <alignment horizontal="center" vertical="top" wrapText="1"/>
    </xf>
    <xf numFmtId="164" fontId="11" fillId="4" borderId="8" xfId="0" applyNumberFormat="1" applyFont="1" applyFill="1" applyBorder="1" applyAlignment="1">
      <alignment horizontal="center" vertical="top" wrapText="1"/>
    </xf>
    <xf numFmtId="1" fontId="11" fillId="7" borderId="8" xfId="0" applyNumberFormat="1" applyFont="1" applyFill="1" applyBorder="1" applyAlignment="1">
      <alignment horizontal="center" vertical="top" wrapText="1"/>
    </xf>
    <xf numFmtId="164" fontId="11" fillId="4" borderId="8" xfId="0" applyNumberFormat="1" applyFont="1" applyFill="1" applyBorder="1" applyAlignment="1">
      <alignment vertical="top" wrapText="1"/>
    </xf>
    <xf numFmtId="1" fontId="12" fillId="4" borderId="8" xfId="0" applyNumberFormat="1" applyFont="1" applyFill="1" applyBorder="1" applyAlignment="1">
      <alignment horizontal="center" vertical="top" wrapText="1"/>
    </xf>
    <xf numFmtId="164" fontId="12" fillId="4" borderId="8" xfId="0" applyNumberFormat="1" applyFont="1" applyFill="1" applyBorder="1" applyAlignment="1">
      <alignment horizontal="center" vertical="top" wrapText="1"/>
    </xf>
    <xf numFmtId="164" fontId="12" fillId="7" borderId="8" xfId="0" applyNumberFormat="1" applyFont="1" applyFill="1" applyBorder="1" applyAlignment="1">
      <alignment horizontal="center" vertical="top" wrapText="1"/>
    </xf>
    <xf numFmtId="164" fontId="12" fillId="3" borderId="8" xfId="0" applyNumberFormat="1" applyFont="1" applyFill="1" applyBorder="1" applyAlignment="1">
      <alignment horizontal="center" vertical="top" wrapText="1"/>
    </xf>
    <xf numFmtId="0" fontId="0" fillId="0" borderId="0" xfId="0" applyAlignment="1">
      <alignment wrapText="1"/>
    </xf>
    <xf numFmtId="0" fontId="22" fillId="0" borderId="0" xfId="0" applyFont="1" applyAlignment="1">
      <alignment vertical="center" wrapText="1"/>
    </xf>
    <xf numFmtId="1" fontId="12" fillId="4" borderId="0" xfId="0" applyNumberFormat="1" applyFont="1" applyFill="1" applyAlignment="1">
      <alignment horizontal="center"/>
    </xf>
    <xf numFmtId="164" fontId="12" fillId="4" borderId="0" xfId="0" applyNumberFormat="1" applyFont="1" applyFill="1" applyAlignment="1">
      <alignment horizontal="center"/>
    </xf>
    <xf numFmtId="164" fontId="12" fillId="7" borderId="0" xfId="0" applyNumberFormat="1" applyFont="1" applyFill="1" applyAlignment="1">
      <alignment horizontal="center"/>
    </xf>
    <xf numFmtId="164" fontId="12" fillId="3" borderId="0" xfId="0" applyNumberFormat="1" applyFont="1" applyFill="1" applyAlignment="1">
      <alignment horizontal="center"/>
    </xf>
    <xf numFmtId="1" fontId="12" fillId="0" borderId="0" xfId="0" applyNumberFormat="1" applyFont="1" applyAlignment="1">
      <alignment horizontal="center"/>
    </xf>
    <xf numFmtId="164" fontId="12" fillId="0" borderId="0" xfId="0" applyNumberFormat="1" applyFont="1" applyAlignment="1">
      <alignment horizontal="center"/>
    </xf>
    <xf numFmtId="0" fontId="19" fillId="0" borderId="0" xfId="0" applyFont="1" applyAlignment="1">
      <alignment horizontal="center" wrapText="1"/>
    </xf>
    <xf numFmtId="0" fontId="2" fillId="0" borderId="0" xfId="0" applyFont="1" applyAlignment="1">
      <alignment horizontal="center" wrapText="1"/>
    </xf>
    <xf numFmtId="164" fontId="3" fillId="2" borderId="2"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164" fontId="21" fillId="2" borderId="20" xfId="0" applyNumberFormat="1" applyFont="1" applyFill="1" applyBorder="1" applyAlignment="1">
      <alignment horizontal="center" vertical="center"/>
    </xf>
    <xf numFmtId="164" fontId="21" fillId="2" borderId="11" xfId="0" applyNumberFormat="1" applyFont="1" applyFill="1" applyBorder="1" applyAlignment="1">
      <alignment horizontal="center" vertical="center"/>
    </xf>
    <xf numFmtId="164" fontId="21" fillId="2" borderId="21" xfId="0" applyNumberFormat="1" applyFont="1" applyFill="1" applyBorder="1" applyAlignment="1">
      <alignment horizontal="center" vertical="center"/>
    </xf>
    <xf numFmtId="0" fontId="5" fillId="0" borderId="22" xfId="0" applyFont="1" applyBorder="1" applyProtection="1">
      <protection locked="0"/>
    </xf>
    <xf numFmtId="0" fontId="5" fillId="0" borderId="23" xfId="0" applyFont="1" applyBorder="1" applyProtection="1">
      <protection locked="0"/>
    </xf>
    <xf numFmtId="0" fontId="5" fillId="0" borderId="24" xfId="0" applyFont="1" applyBorder="1" applyProtection="1">
      <protection locked="0"/>
    </xf>
    <xf numFmtId="0" fontId="5" fillId="0" borderId="12" xfId="0" applyFont="1" applyBorder="1" applyProtection="1">
      <protection locked="0"/>
    </xf>
    <xf numFmtId="0" fontId="7" fillId="0" borderId="0" xfId="0" applyFont="1" applyAlignment="1">
      <alignment horizontal="left" vertical="top"/>
    </xf>
    <xf numFmtId="0" fontId="7" fillId="0" borderId="0" xfId="0" applyFont="1" applyAlignment="1">
      <alignment vertical="top"/>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0" xfId="0" applyFont="1" applyAlignment="1">
      <alignment horizontal="left" vertical="top" wrapText="1"/>
    </xf>
    <xf numFmtId="0" fontId="8" fillId="0" borderId="9" xfId="0" applyFont="1" applyBorder="1" applyAlignment="1">
      <alignment horizontal="center" vertical="center"/>
    </xf>
    <xf numFmtId="0" fontId="17" fillId="2" borderId="10" xfId="0" applyFont="1" applyFill="1" applyBorder="1" applyAlignment="1">
      <alignment horizontal="left" vertical="center"/>
    </xf>
    <xf numFmtId="0" fontId="17" fillId="2" borderId="0" xfId="0" applyFont="1" applyFill="1" applyAlignment="1">
      <alignment horizontal="left" vertical="center"/>
    </xf>
    <xf numFmtId="0" fontId="5" fillId="0" borderId="0" xfId="0" applyFont="1" applyAlignment="1">
      <alignment horizontal="left" vertical="center" wrapText="1"/>
    </xf>
    <xf numFmtId="0" fontId="17" fillId="2" borderId="0" xfId="0" applyFont="1" applyFill="1" applyAlignment="1">
      <alignment vertical="center"/>
    </xf>
    <xf numFmtId="0" fontId="16" fillId="0" borderId="0" xfId="0" applyFont="1" applyAlignment="1">
      <alignment horizontal="left" vertical="top" wrapText="1"/>
    </xf>
    <xf numFmtId="0" fontId="6" fillId="0" borderId="0" xfId="0" applyFont="1" applyAlignment="1">
      <alignment horizontal="left" vertical="top" wrapText="1"/>
    </xf>
    <xf numFmtId="0" fontId="5" fillId="0" borderId="12" xfId="0" applyFont="1" applyBorder="1" applyAlignment="1" applyProtection="1">
      <alignment horizontal="left" vertical="top" wrapText="1"/>
      <protection locked="0"/>
    </xf>
    <xf numFmtId="0" fontId="17" fillId="2" borderId="7" xfId="0" applyFont="1" applyFill="1" applyBorder="1" applyAlignment="1">
      <alignment horizontal="left" vertical="center"/>
    </xf>
    <xf numFmtId="0" fontId="17" fillId="2" borderId="3" xfId="0" applyFont="1" applyFill="1" applyBorder="1" applyAlignment="1">
      <alignment horizontal="left" vertical="center"/>
    </xf>
    <xf numFmtId="0" fontId="7" fillId="0" borderId="16" xfId="0" applyFont="1" applyBorder="1" applyAlignment="1">
      <alignment horizontal="left" vertical="top"/>
    </xf>
    <xf numFmtId="0" fontId="7" fillId="0" borderId="16" xfId="0" applyFont="1" applyBorder="1" applyAlignment="1">
      <alignment vertical="top"/>
    </xf>
    <xf numFmtId="0" fontId="5" fillId="0" borderId="0" xfId="0" applyFont="1" applyAlignment="1">
      <alignment horizontal="left" vertical="top"/>
    </xf>
    <xf numFmtId="0" fontId="5" fillId="0" borderId="0" xfId="0" applyFont="1" applyAlignment="1">
      <alignment vertical="center" wrapText="1"/>
    </xf>
    <xf numFmtId="0" fontId="5" fillId="0" borderId="0" xfId="0" applyFont="1" applyAlignment="1">
      <alignment wrapText="1"/>
    </xf>
    <xf numFmtId="0" fontId="0" fillId="0" borderId="0" xfId="0" applyAlignment="1">
      <alignment wrapText="1"/>
    </xf>
    <xf numFmtId="0" fontId="22" fillId="0" borderId="0" xfId="0" applyFont="1" applyAlignment="1">
      <alignment vertical="center" wrapText="1"/>
    </xf>
    <xf numFmtId="0" fontId="8" fillId="0" borderId="0" xfId="0" applyFont="1" applyAlignment="1">
      <alignment horizontal="center" vertical="center"/>
    </xf>
    <xf numFmtId="0" fontId="4" fillId="0" borderId="0" xfId="0" applyFont="1"/>
    <xf numFmtId="0" fontId="5" fillId="0" borderId="12" xfId="0" applyFont="1" applyBorder="1" applyAlignment="1" applyProtection="1">
      <alignment horizontal="left" vertical="top"/>
      <protection locked="0"/>
    </xf>
    <xf numFmtId="0" fontId="8" fillId="0" borderId="0" xfId="0" applyFont="1" applyAlignment="1">
      <alignment horizontal="left" vertical="top" wrapText="1"/>
    </xf>
    <xf numFmtId="0" fontId="19"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vertical="top" wrapText="1"/>
    </xf>
  </cellXfs>
  <cellStyles count="1">
    <cellStyle name="Normal" xfId="0" builtinId="0"/>
  </cellStyles>
  <dxfs count="119">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18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A1:D476"/>
  <sheetViews>
    <sheetView showGridLines="0" tabSelected="1" view="pageLayout" zoomScale="150" zoomScaleNormal="170" zoomScalePageLayoutView="150" workbookViewId="0">
      <selection activeCell="A8" sqref="A8:D8"/>
    </sheetView>
  </sheetViews>
  <sheetFormatPr baseColWidth="10" defaultColWidth="10" defaultRowHeight="16" x14ac:dyDescent="0.2"/>
  <cols>
    <col min="1" max="1" width="61" style="1" customWidth="1"/>
    <col min="2" max="3" width="20" style="3" customWidth="1"/>
    <col min="4" max="4" width="20" style="2" customWidth="1"/>
    <col min="5" max="16384" width="10" style="1"/>
  </cols>
  <sheetData>
    <row r="1" spans="1:4" ht="21.5" customHeight="1" x14ac:dyDescent="0.2">
      <c r="A1" s="177" t="s">
        <v>0</v>
      </c>
      <c r="B1" s="177"/>
      <c r="C1" s="177"/>
      <c r="D1" s="177"/>
    </row>
    <row r="2" spans="1:4" ht="21.5" customHeight="1" x14ac:dyDescent="0.2">
      <c r="A2" s="178" t="s">
        <v>253</v>
      </c>
      <c r="B2" s="178"/>
      <c r="C2" s="178"/>
      <c r="D2" s="178"/>
    </row>
    <row r="3" spans="1:4" customFormat="1" ht="14" x14ac:dyDescent="0.2"/>
    <row r="4" spans="1:4" s="4" customFormat="1" ht="58" customHeight="1" x14ac:dyDescent="0.15">
      <c r="A4" s="221" t="s">
        <v>250</v>
      </c>
      <c r="B4" s="221"/>
      <c r="C4" s="221"/>
      <c r="D4" s="221"/>
    </row>
    <row r="5" spans="1:4" s="4" customFormat="1" ht="7" customHeight="1" x14ac:dyDescent="0.15"/>
    <row r="6" spans="1:4" s="4" customFormat="1" ht="57" customHeight="1" x14ac:dyDescent="0.15">
      <c r="A6" s="221" t="s">
        <v>251</v>
      </c>
      <c r="B6" s="221"/>
      <c r="C6" s="221"/>
      <c r="D6" s="221"/>
    </row>
    <row r="7" spans="1:4" s="4" customFormat="1" ht="7" customHeight="1" x14ac:dyDescent="0.15"/>
    <row r="8" spans="1:4" s="4" customFormat="1" ht="46" customHeight="1" x14ac:dyDescent="0.15">
      <c r="A8" s="221" t="s">
        <v>252</v>
      </c>
      <c r="B8" s="221"/>
      <c r="C8" s="221"/>
      <c r="D8" s="221"/>
    </row>
    <row r="9" spans="1:4" customFormat="1" ht="14" x14ac:dyDescent="0.2"/>
    <row r="10" spans="1:4" s="20" customFormat="1" ht="35.25" customHeight="1" x14ac:dyDescent="0.2">
      <c r="A10" s="99" t="s">
        <v>170</v>
      </c>
      <c r="B10" s="185">
        <f>D28+D43+D49</f>
        <v>0</v>
      </c>
      <c r="C10" s="186"/>
      <c r="D10" s="187"/>
    </row>
    <row r="11" spans="1:4" customFormat="1" ht="15.75" customHeight="1" x14ac:dyDescent="0.2">
      <c r="A11" s="8" t="s">
        <v>246</v>
      </c>
      <c r="B11" s="188"/>
      <c r="C11" s="189"/>
      <c r="D11" s="190"/>
    </row>
    <row r="12" spans="1:4" customFormat="1" ht="15.75" customHeight="1" x14ac:dyDescent="0.2">
      <c r="A12" s="8" t="s">
        <v>247</v>
      </c>
      <c r="B12" s="191"/>
      <c r="C12" s="191"/>
      <c r="D12" s="191"/>
    </row>
    <row r="13" spans="1:4" customFormat="1" ht="15.75" customHeight="1" x14ac:dyDescent="0.2">
      <c r="A13" s="8" t="s">
        <v>217</v>
      </c>
      <c r="B13" s="191"/>
      <c r="C13" s="191"/>
      <c r="D13" s="191"/>
    </row>
    <row r="14" spans="1:4" customFormat="1" ht="15.75" customHeight="1" x14ac:dyDescent="0.2">
      <c r="A14" s="4"/>
      <c r="B14" s="83"/>
      <c r="C14" s="83"/>
      <c r="D14" s="84"/>
    </row>
    <row r="15" spans="1:4" customFormat="1" ht="30" x14ac:dyDescent="0.2">
      <c r="A15" s="82" t="s">
        <v>172</v>
      </c>
      <c r="B15" s="85" t="s">
        <v>1</v>
      </c>
      <c r="C15" s="86" t="s">
        <v>2</v>
      </c>
      <c r="D15" s="87" t="s">
        <v>3</v>
      </c>
    </row>
    <row r="16" spans="1:4" s="10" customFormat="1" ht="21" customHeight="1" x14ac:dyDescent="0.2">
      <c r="A16" s="88" t="s">
        <v>171</v>
      </c>
      <c r="B16" s="89"/>
      <c r="C16" s="89"/>
      <c r="D16" s="90"/>
    </row>
    <row r="17" spans="1:4" customFormat="1" ht="15.75" customHeight="1" x14ac:dyDescent="0.2">
      <c r="A17" s="91" t="s">
        <v>4</v>
      </c>
      <c r="B17" s="92">
        <f>'Claims WS1 FireSmart - YEAR 1'!E39</f>
        <v>0</v>
      </c>
      <c r="C17" s="93">
        <f>'Claims WS1 FireSmart - YEAR 1'!H39</f>
        <v>0</v>
      </c>
      <c r="D17" s="92">
        <f t="shared" ref="D17:D27" si="0">SUM(B17:C17)</f>
        <v>0</v>
      </c>
    </row>
    <row r="18" spans="1:4" customFormat="1" ht="15.75" customHeight="1" x14ac:dyDescent="0.2">
      <c r="A18" s="91" t="s">
        <v>5</v>
      </c>
      <c r="B18" s="92">
        <f>'Claims WS1 FireSmart - YEAR 1'!E62</f>
        <v>0</v>
      </c>
      <c r="C18" s="93">
        <f>'Claims WS1 FireSmart - YEAR 1'!H62</f>
        <v>0</v>
      </c>
      <c r="D18" s="92">
        <f t="shared" si="0"/>
        <v>0</v>
      </c>
    </row>
    <row r="19" spans="1:4" customFormat="1" ht="15.75" customHeight="1" x14ac:dyDescent="0.2">
      <c r="A19" s="91" t="s">
        <v>6</v>
      </c>
      <c r="B19" s="92">
        <f>'Claims WS1 FireSmart - YEAR 1'!E80</f>
        <v>0</v>
      </c>
      <c r="C19" s="93">
        <f>'Claims WS1 FireSmart - YEAR 1'!H80</f>
        <v>0</v>
      </c>
      <c r="D19" s="92">
        <f t="shared" si="0"/>
        <v>0</v>
      </c>
    </row>
    <row r="20" spans="1:4" customFormat="1" ht="15.75" customHeight="1" x14ac:dyDescent="0.2">
      <c r="A20" s="91" t="s">
        <v>7</v>
      </c>
      <c r="B20" s="92">
        <f>'Claims WS1 FireSmart - YEAR 1'!E100</f>
        <v>0</v>
      </c>
      <c r="C20" s="93">
        <f>'Claims WS1 FireSmart - YEAR 1'!H100</f>
        <v>0</v>
      </c>
      <c r="D20" s="92">
        <f t="shared" si="0"/>
        <v>0</v>
      </c>
    </row>
    <row r="21" spans="1:4" customFormat="1" ht="15.75" customHeight="1" x14ac:dyDescent="0.2">
      <c r="A21" s="91" t="s">
        <v>8</v>
      </c>
      <c r="B21" s="92">
        <f>'Claims WS1 FireSmart - YEAR 1'!E117</f>
        <v>0</v>
      </c>
      <c r="C21" s="93">
        <f>'Claims WS1 FireSmart - YEAR 1'!H117</f>
        <v>0</v>
      </c>
      <c r="D21" s="92">
        <f t="shared" si="0"/>
        <v>0</v>
      </c>
    </row>
    <row r="22" spans="1:4" customFormat="1" ht="15.75" customHeight="1" x14ac:dyDescent="0.2">
      <c r="A22" s="91" t="s">
        <v>9</v>
      </c>
      <c r="B22" s="92">
        <f>'Claims WS1 FireSmart - YEAR 1'!E149</f>
        <v>0</v>
      </c>
      <c r="C22" s="93">
        <f>'Claims WS1 FireSmart - YEAR 1'!H149</f>
        <v>0</v>
      </c>
      <c r="D22" s="92">
        <f t="shared" si="0"/>
        <v>0</v>
      </c>
    </row>
    <row r="23" spans="1:4" customFormat="1" ht="15.75" customHeight="1" x14ac:dyDescent="0.2">
      <c r="A23" s="91" t="s">
        <v>10</v>
      </c>
      <c r="B23" s="92">
        <f>'Claims WS1 FireSmart - YEAR 1'!E171</f>
        <v>0</v>
      </c>
      <c r="C23" s="93">
        <f>'Claims WS1 FireSmart - YEAR 1'!H171</f>
        <v>0</v>
      </c>
      <c r="D23" s="92">
        <f t="shared" si="0"/>
        <v>0</v>
      </c>
    </row>
    <row r="24" spans="1:4" customFormat="1" ht="15.75" customHeight="1" x14ac:dyDescent="0.2">
      <c r="A24" s="91" t="s">
        <v>11</v>
      </c>
      <c r="B24" s="92">
        <f>'Claims WS1 FireSmart - YEAR 1'!E194</f>
        <v>0</v>
      </c>
      <c r="C24" s="93">
        <f>'Claims WS1 FireSmart - YEAR 1'!H194</f>
        <v>0</v>
      </c>
      <c r="D24" s="92">
        <f t="shared" si="0"/>
        <v>0</v>
      </c>
    </row>
    <row r="25" spans="1:4" customFormat="1" ht="15.75" customHeight="1" x14ac:dyDescent="0.2">
      <c r="A25" s="91" t="s">
        <v>12</v>
      </c>
      <c r="B25" s="92">
        <f>'Claims WS1 FireSmart - YEAR 1'!E212</f>
        <v>0</v>
      </c>
      <c r="C25" s="93">
        <f>'Claims WS1 FireSmart - YEAR 1'!H212</f>
        <v>0</v>
      </c>
      <c r="D25" s="92">
        <f t="shared" si="0"/>
        <v>0</v>
      </c>
    </row>
    <row r="26" spans="1:4" customFormat="1" ht="15.75" customHeight="1" x14ac:dyDescent="0.2">
      <c r="A26" s="91" t="s">
        <v>13</v>
      </c>
      <c r="B26" s="92">
        <f>'Claims WS1 FireSmart - YEAR 1'!E230</f>
        <v>0</v>
      </c>
      <c r="C26" s="93">
        <f>'Claims WS1 FireSmart - YEAR 1'!H230</f>
        <v>0</v>
      </c>
      <c r="D26" s="92">
        <f t="shared" si="0"/>
        <v>0</v>
      </c>
    </row>
    <row r="27" spans="1:4" customFormat="1" ht="15.75" customHeight="1" x14ac:dyDescent="0.2">
      <c r="A27" s="91" t="s">
        <v>14</v>
      </c>
      <c r="B27" s="92">
        <f>'Claims WS1 FireSmart - YEAR 1'!E254</f>
        <v>0</v>
      </c>
      <c r="C27" s="93">
        <f>'Claims WS1 FireSmart - YEAR 1'!H254</f>
        <v>0</v>
      </c>
      <c r="D27" s="92">
        <f t="shared" si="0"/>
        <v>0</v>
      </c>
    </row>
    <row r="28" spans="1:4" customFormat="1" ht="15.75" customHeight="1" x14ac:dyDescent="0.2">
      <c r="A28" s="94" t="s">
        <v>15</v>
      </c>
      <c r="B28" s="95">
        <f>SUM(B17:B27)</f>
        <v>0</v>
      </c>
      <c r="C28" s="96">
        <f>SUM(C17:C27)</f>
        <v>0</v>
      </c>
      <c r="D28" s="95">
        <f t="shared" ref="D28" si="1">SUM(D17:D27)</f>
        <v>0</v>
      </c>
    </row>
    <row r="29" spans="1:4" customFormat="1" ht="15.75" customHeight="1" x14ac:dyDescent="0.2">
      <c r="A29" s="4"/>
      <c r="B29" s="83"/>
      <c r="C29" s="83"/>
      <c r="D29" s="84"/>
    </row>
    <row r="30" spans="1:4" customFormat="1" ht="30" x14ac:dyDescent="0.2">
      <c r="A30" s="82" t="s">
        <v>173</v>
      </c>
      <c r="B30" s="85" t="s">
        <v>1</v>
      </c>
      <c r="C30" s="86" t="s">
        <v>2</v>
      </c>
      <c r="D30" s="87" t="s">
        <v>3</v>
      </c>
    </row>
    <row r="31" spans="1:4" s="10" customFormat="1" ht="21" customHeight="1" x14ac:dyDescent="0.2">
      <c r="A31" s="88" t="s">
        <v>174</v>
      </c>
      <c r="B31" s="89"/>
      <c r="C31" s="89"/>
      <c r="D31" s="90"/>
    </row>
    <row r="32" spans="1:4" customFormat="1" ht="15.75" customHeight="1" x14ac:dyDescent="0.2">
      <c r="A32" s="91" t="s">
        <v>4</v>
      </c>
      <c r="B32" s="92">
        <f>'Claims WS1 FireSmart - YEAR 2'!E39</f>
        <v>0</v>
      </c>
      <c r="C32" s="93">
        <f>'Claims WS1 FireSmart - YEAR 2'!H39</f>
        <v>0</v>
      </c>
      <c r="D32" s="92">
        <f t="shared" ref="D32:D42" si="2">SUM(B32:C32)</f>
        <v>0</v>
      </c>
    </row>
    <row r="33" spans="1:4" customFormat="1" ht="15.75" customHeight="1" x14ac:dyDescent="0.2">
      <c r="A33" s="91" t="s">
        <v>5</v>
      </c>
      <c r="B33" s="92">
        <f>'Claims WS1 FireSmart - YEAR 2'!E62</f>
        <v>0</v>
      </c>
      <c r="C33" s="93">
        <f>'Claims WS1 FireSmart - YEAR 2'!H62</f>
        <v>0</v>
      </c>
      <c r="D33" s="92">
        <f t="shared" si="2"/>
        <v>0</v>
      </c>
    </row>
    <row r="34" spans="1:4" customFormat="1" ht="15.75" customHeight="1" x14ac:dyDescent="0.2">
      <c r="A34" s="91" t="s">
        <v>6</v>
      </c>
      <c r="B34" s="92">
        <f>'Claims WS1 FireSmart - YEAR 2'!E80</f>
        <v>0</v>
      </c>
      <c r="C34" s="93">
        <f>'Claims WS1 FireSmart - YEAR 2'!H80</f>
        <v>0</v>
      </c>
      <c r="D34" s="92">
        <f t="shared" si="2"/>
        <v>0</v>
      </c>
    </row>
    <row r="35" spans="1:4" customFormat="1" ht="15.75" customHeight="1" x14ac:dyDescent="0.2">
      <c r="A35" s="91" t="s">
        <v>7</v>
      </c>
      <c r="B35" s="92">
        <f>'Claims WS1 FireSmart - YEAR 2'!E100</f>
        <v>0</v>
      </c>
      <c r="C35" s="93">
        <f>'Claims WS1 FireSmart - YEAR 2'!H100</f>
        <v>0</v>
      </c>
      <c r="D35" s="92">
        <f t="shared" si="2"/>
        <v>0</v>
      </c>
    </row>
    <row r="36" spans="1:4" customFormat="1" ht="15.75" customHeight="1" x14ac:dyDescent="0.2">
      <c r="A36" s="91" t="s">
        <v>8</v>
      </c>
      <c r="B36" s="92">
        <f>'Claims WS1 FireSmart - YEAR 2'!E117</f>
        <v>0</v>
      </c>
      <c r="C36" s="93">
        <f>'Claims WS1 FireSmart - YEAR 2'!H117</f>
        <v>0</v>
      </c>
      <c r="D36" s="92">
        <f t="shared" si="2"/>
        <v>0</v>
      </c>
    </row>
    <row r="37" spans="1:4" customFormat="1" ht="15.75" customHeight="1" x14ac:dyDescent="0.2">
      <c r="A37" s="91" t="s">
        <v>9</v>
      </c>
      <c r="B37" s="92">
        <f>'Claims WS1 FireSmart - YEAR 2'!E149</f>
        <v>0</v>
      </c>
      <c r="C37" s="93">
        <f>'Claims WS1 FireSmart - YEAR 2'!H149</f>
        <v>0</v>
      </c>
      <c r="D37" s="92">
        <f t="shared" si="2"/>
        <v>0</v>
      </c>
    </row>
    <row r="38" spans="1:4" customFormat="1" ht="15.75" customHeight="1" x14ac:dyDescent="0.2">
      <c r="A38" s="91" t="s">
        <v>10</v>
      </c>
      <c r="B38" s="92">
        <f>'Claims WS1 FireSmart - YEAR 2'!E171</f>
        <v>0</v>
      </c>
      <c r="C38" s="93">
        <f>'Claims WS1 FireSmart - YEAR 2'!H171</f>
        <v>0</v>
      </c>
      <c r="D38" s="92">
        <f t="shared" si="2"/>
        <v>0</v>
      </c>
    </row>
    <row r="39" spans="1:4" customFormat="1" ht="15.75" customHeight="1" x14ac:dyDescent="0.2">
      <c r="A39" s="91" t="s">
        <v>11</v>
      </c>
      <c r="B39" s="92">
        <f>'Claims WS1 FireSmart - YEAR 2'!E194</f>
        <v>0</v>
      </c>
      <c r="C39" s="93">
        <f>'Claims WS1 FireSmart - YEAR 2'!H194</f>
        <v>0</v>
      </c>
      <c r="D39" s="92">
        <f t="shared" si="2"/>
        <v>0</v>
      </c>
    </row>
    <row r="40" spans="1:4" customFormat="1" ht="15.75" customHeight="1" x14ac:dyDescent="0.2">
      <c r="A40" s="91" t="s">
        <v>12</v>
      </c>
      <c r="B40" s="92">
        <f>'Claims WS1 FireSmart - YEAR 2'!E212</f>
        <v>0</v>
      </c>
      <c r="C40" s="93">
        <f>'Claims WS1 FireSmart - YEAR 2'!H212</f>
        <v>0</v>
      </c>
      <c r="D40" s="92">
        <f t="shared" si="2"/>
        <v>0</v>
      </c>
    </row>
    <row r="41" spans="1:4" customFormat="1" ht="15.75" customHeight="1" x14ac:dyDescent="0.2">
      <c r="A41" s="91" t="s">
        <v>13</v>
      </c>
      <c r="B41" s="92">
        <f>'Claims WS1 FireSmart - YEAR 2'!E230</f>
        <v>0</v>
      </c>
      <c r="C41" s="93">
        <f>'Claims WS1 FireSmart - YEAR 2'!H230</f>
        <v>0</v>
      </c>
      <c r="D41" s="92">
        <f t="shared" si="2"/>
        <v>0</v>
      </c>
    </row>
    <row r="42" spans="1:4" customFormat="1" ht="15.75" customHeight="1" x14ac:dyDescent="0.2">
      <c r="A42" s="91" t="s">
        <v>14</v>
      </c>
      <c r="B42" s="92">
        <f>'Claims WS1 FireSmart - YEAR 2'!E254</f>
        <v>0</v>
      </c>
      <c r="C42" s="93">
        <f>'Claims WS1 FireSmart - YEAR 2'!H254</f>
        <v>0</v>
      </c>
      <c r="D42" s="92">
        <f t="shared" si="2"/>
        <v>0</v>
      </c>
    </row>
    <row r="43" spans="1:4" s="15" customFormat="1" ht="15.75" customHeight="1" x14ac:dyDescent="0.2">
      <c r="A43" s="94" t="s">
        <v>15</v>
      </c>
      <c r="B43" s="95">
        <f>SUM(B32:B42)</f>
        <v>0</v>
      </c>
      <c r="C43" s="96">
        <f>SUM(C32:C42)</f>
        <v>0</v>
      </c>
      <c r="D43" s="95">
        <f t="shared" ref="D43" si="3">SUM(D32:D42)</f>
        <v>0</v>
      </c>
    </row>
    <row r="44" spans="1:4" customFormat="1" ht="15.75" customHeight="1" x14ac:dyDescent="0.2">
      <c r="A44" s="97"/>
      <c r="B44" s="98"/>
      <c r="C44" s="98"/>
      <c r="D44" s="84"/>
    </row>
    <row r="45" spans="1:4" customFormat="1" ht="15.75" customHeight="1" x14ac:dyDescent="0.2">
      <c r="A45" s="97"/>
      <c r="B45" s="98"/>
      <c r="C45" s="98"/>
      <c r="D45" s="84"/>
    </row>
    <row r="46" spans="1:4" customFormat="1" ht="30" x14ac:dyDescent="0.2">
      <c r="A46" s="82" t="s">
        <v>214</v>
      </c>
      <c r="B46" s="85" t="s">
        <v>1</v>
      </c>
      <c r="C46" s="86" t="s">
        <v>2</v>
      </c>
      <c r="D46" s="87" t="s">
        <v>3</v>
      </c>
    </row>
    <row r="47" spans="1:4" s="10" customFormat="1" ht="21" customHeight="1" x14ac:dyDescent="0.2">
      <c r="A47" s="88" t="s">
        <v>215</v>
      </c>
      <c r="B47" s="89"/>
      <c r="C47" s="89"/>
      <c r="D47" s="90"/>
    </row>
    <row r="48" spans="1:4" customFormat="1" ht="15.75" customHeight="1" x14ac:dyDescent="0.2">
      <c r="A48" s="91" t="s">
        <v>152</v>
      </c>
      <c r="B48" s="92">
        <f>'Claims WS3 CWRP'!C30</f>
        <v>0</v>
      </c>
      <c r="C48" s="93">
        <f>'Claims WS3 CWRP'!F30</f>
        <v>0</v>
      </c>
      <c r="D48" s="92">
        <f t="shared" ref="D48" si="4">SUM(B48:C48)</f>
        <v>0</v>
      </c>
    </row>
    <row r="49" spans="1:4" s="15" customFormat="1" ht="15.75" customHeight="1" x14ac:dyDescent="0.2">
      <c r="A49" s="94" t="s">
        <v>15</v>
      </c>
      <c r="B49" s="95">
        <f>SUM(B48:B48)</f>
        <v>0</v>
      </c>
      <c r="C49" s="96">
        <f>SUM(C48:C48)</f>
        <v>0</v>
      </c>
      <c r="D49" s="95">
        <f>SUM(D48:D48)</f>
        <v>0</v>
      </c>
    </row>
    <row r="50" spans="1:4" customFormat="1" ht="15.75" customHeight="1" x14ac:dyDescent="0.2">
      <c r="A50" s="4"/>
      <c r="B50" s="4"/>
      <c r="C50" s="4"/>
      <c r="D50" s="84"/>
    </row>
    <row r="51" spans="1:4" customFormat="1" ht="15.75" customHeight="1" x14ac:dyDescent="0.2">
      <c r="A51" s="4"/>
      <c r="B51" s="4"/>
      <c r="C51" s="4"/>
      <c r="D51" s="84"/>
    </row>
    <row r="52" spans="1:4" customFormat="1" ht="35.25" customHeight="1" x14ac:dyDescent="0.2">
      <c r="A52" s="99" t="s">
        <v>16</v>
      </c>
      <c r="B52" s="179">
        <f>C28+C43+C49</f>
        <v>0</v>
      </c>
      <c r="C52" s="180"/>
      <c r="D52" s="181"/>
    </row>
    <row r="53" spans="1:4" s="100" customFormat="1" ht="32" customHeight="1" x14ac:dyDescent="0.2">
      <c r="A53" s="182" t="s">
        <v>216</v>
      </c>
      <c r="B53" s="183"/>
      <c r="C53" s="183"/>
      <c r="D53" s="184"/>
    </row>
    <row r="54" spans="1:4" customFormat="1" ht="15.75" customHeight="1" x14ac:dyDescent="0.2">
      <c r="A54" s="8"/>
      <c r="B54" s="101" t="s">
        <v>134</v>
      </c>
      <c r="C54" s="102" t="s">
        <v>17</v>
      </c>
      <c r="D54" s="103" t="s">
        <v>155</v>
      </c>
    </row>
    <row r="55" spans="1:4" customFormat="1" x14ac:dyDescent="0.2">
      <c r="A55" s="104" t="s">
        <v>18</v>
      </c>
      <c r="B55" s="105"/>
      <c r="C55" s="106"/>
      <c r="D55" s="107"/>
    </row>
    <row r="56" spans="1:4" customFormat="1" x14ac:dyDescent="0.2">
      <c r="A56" s="104" t="s">
        <v>19</v>
      </c>
      <c r="B56" s="105"/>
      <c r="C56" s="106"/>
      <c r="D56" s="107"/>
    </row>
    <row r="57" spans="1:4" customFormat="1" x14ac:dyDescent="0.2">
      <c r="A57" s="104" t="s">
        <v>20</v>
      </c>
      <c r="B57" s="105"/>
      <c r="C57" s="106"/>
      <c r="D57" s="107"/>
    </row>
    <row r="58" spans="1:4" customFormat="1" x14ac:dyDescent="0.2">
      <c r="A58" s="104" t="s">
        <v>21</v>
      </c>
      <c r="B58" s="105"/>
      <c r="C58" s="106"/>
      <c r="D58" s="107"/>
    </row>
    <row r="59" spans="1:4" customFormat="1" x14ac:dyDescent="0.2">
      <c r="A59" s="104" t="s">
        <v>248</v>
      </c>
      <c r="B59" s="105"/>
      <c r="C59" s="106"/>
      <c r="D59" s="107"/>
    </row>
    <row r="60" spans="1:4" customFormat="1" ht="15.75" customHeight="1" x14ac:dyDescent="0.2">
      <c r="A60" s="4"/>
      <c r="B60" s="4"/>
      <c r="C60" s="4"/>
      <c r="D60" s="84"/>
    </row>
    <row r="61" spans="1:4" customFormat="1" ht="14" x14ac:dyDescent="0.2"/>
    <row r="62" spans="1:4" customFormat="1" ht="14" x14ac:dyDescent="0.2"/>
    <row r="63" spans="1:4" customFormat="1" ht="14" x14ac:dyDescent="0.2"/>
    <row r="64" spans="1: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row r="473" customFormat="1" ht="14" x14ac:dyDescent="0.2"/>
    <row r="474" customFormat="1" ht="14" x14ac:dyDescent="0.2"/>
    <row r="475" customFormat="1" ht="14" x14ac:dyDescent="0.2"/>
    <row r="476" customFormat="1" ht="14" x14ac:dyDescent="0.2"/>
  </sheetData>
  <sheetProtection selectLockedCells="1"/>
  <sortState xmlns:xlrd2="http://schemas.microsoft.com/office/spreadsheetml/2017/richdata2" ref="A11:D368">
    <sortCondition ref="A11:A368"/>
    <sortCondition ref="B11:B368"/>
  </sortState>
  <mergeCells count="11">
    <mergeCell ref="A1:D1"/>
    <mergeCell ref="A2:D2"/>
    <mergeCell ref="B52:D52"/>
    <mergeCell ref="A53:D53"/>
    <mergeCell ref="B10:D10"/>
    <mergeCell ref="B11:D11"/>
    <mergeCell ref="B12:D12"/>
    <mergeCell ref="B13:D13"/>
    <mergeCell ref="A6:D6"/>
    <mergeCell ref="A4:D4"/>
    <mergeCell ref="A8:D8"/>
  </mergeCells>
  <pageMargins left="0.45" right="0.45" top="1.25" bottom="0.75" header="0.3" footer="0.3"/>
  <pageSetup scale="90" orientation="portrait" horizontalDpi="0" verticalDpi="0"/>
  <headerFooter differentFirst="1">
    <oddFooter>&amp;C&amp;"Arial,Italic"&amp;11 2024 FireSmart Community Funding and Supports
Summary Page &amp;P - as of &amp;D</oddFooter>
    <firstHeader>&amp;C&amp;G</firstHeader>
    <firstFooter>&amp;C&amp;"Arial,Italic"&amp;11&amp;K000000 2024 FireSmart Community Funding and Supports
Summary Page &amp;P - as of &amp;D</first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52918-341C-6249-91EB-9512BCD2F539}">
  <sheetPr codeName="Sheet2">
    <tabColor theme="7" tint="0.59999389629810485"/>
  </sheetPr>
  <dimension ref="A1:IN467"/>
  <sheetViews>
    <sheetView showGridLines="0" view="pageLayout" zoomScale="150" zoomScaleNormal="150" zoomScalePageLayoutView="150" workbookViewId="0">
      <selection activeCell="D10" sqref="D10:H10"/>
    </sheetView>
  </sheetViews>
  <sheetFormatPr baseColWidth="10" defaultColWidth="11" defaultRowHeight="16" x14ac:dyDescent="0.2"/>
  <cols>
    <col min="1" max="1" width="6" style="1" customWidth="1"/>
    <col min="2" max="2" width="42" style="3" customWidth="1"/>
    <col min="3" max="3" width="12.19921875" style="3" customWidth="1"/>
    <col min="4" max="4" width="12.19921875" style="2" customWidth="1"/>
    <col min="5" max="5" width="12.19921875" customWidth="1"/>
    <col min="6" max="8" width="12.19921875" style="1" customWidth="1"/>
    <col min="9" max="248" width="11" customWidth="1"/>
    <col min="249" max="16384" width="11" style="1"/>
  </cols>
  <sheetData>
    <row r="1" spans="1:248" ht="21.5" customHeight="1" x14ac:dyDescent="0.2">
      <c r="A1" s="177" t="s">
        <v>0</v>
      </c>
      <c r="B1" s="177"/>
      <c r="C1" s="177"/>
      <c r="D1" s="177"/>
      <c r="E1" s="177"/>
      <c r="F1" s="177"/>
      <c r="G1" s="177"/>
      <c r="H1" s="177"/>
    </row>
    <row r="2" spans="1:248" ht="21.5" customHeight="1" x14ac:dyDescent="0.2">
      <c r="A2" s="178" t="s">
        <v>206</v>
      </c>
      <c r="B2" s="178"/>
      <c r="C2" s="178"/>
      <c r="D2" s="178"/>
      <c r="E2" s="178"/>
      <c r="F2" s="178"/>
      <c r="G2" s="178"/>
      <c r="H2" s="178"/>
    </row>
    <row r="3" spans="1:248" customFormat="1" ht="14" x14ac:dyDescent="0.2"/>
    <row r="4" spans="1:248" customFormat="1" ht="70" customHeight="1" x14ac:dyDescent="0.2">
      <c r="A4" s="203" t="s">
        <v>237</v>
      </c>
      <c r="B4" s="204"/>
      <c r="C4" s="204"/>
      <c r="D4" s="204"/>
      <c r="E4" s="204"/>
      <c r="F4" s="204"/>
      <c r="G4" s="204"/>
      <c r="H4" s="204"/>
    </row>
    <row r="5" spans="1:248" customFormat="1" ht="14" x14ac:dyDescent="0.2">
      <c r="A5" s="21"/>
      <c r="B5" s="21"/>
      <c r="C5" s="21"/>
      <c r="D5" s="21"/>
      <c r="E5" s="21"/>
      <c r="F5" s="21"/>
      <c r="G5" s="21"/>
      <c r="H5" s="21"/>
    </row>
    <row r="6" spans="1:248" customFormat="1" ht="41" customHeight="1" x14ac:dyDescent="0.2">
      <c r="A6" s="204" t="s">
        <v>175</v>
      </c>
      <c r="B6" s="204"/>
      <c r="C6" s="204"/>
      <c r="D6" s="204"/>
      <c r="E6" s="204"/>
      <c r="F6" s="204"/>
      <c r="G6" s="204"/>
      <c r="H6" s="204"/>
    </row>
    <row r="7" spans="1:248" customFormat="1" ht="14" x14ac:dyDescent="0.2">
      <c r="A7" s="21"/>
      <c r="B7" s="21"/>
      <c r="C7" s="21"/>
      <c r="D7" s="21"/>
      <c r="E7" s="21"/>
      <c r="F7" s="21"/>
      <c r="G7" s="21"/>
      <c r="H7" s="21"/>
    </row>
    <row r="8" spans="1:248" s="20" customFormat="1" ht="14.25" customHeight="1" x14ac:dyDescent="0.2">
      <c r="A8" s="206" t="s">
        <v>135</v>
      </c>
      <c r="B8" s="207"/>
      <c r="C8" s="207"/>
      <c r="D8" s="207"/>
      <c r="E8" s="22"/>
      <c r="F8" s="202"/>
      <c r="G8" s="202"/>
      <c r="H8" s="202"/>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3"/>
      <c r="B9" s="24"/>
      <c r="C9" s="25"/>
      <c r="D9" s="24"/>
      <c r="E9" s="24"/>
      <c r="F9" s="24"/>
    </row>
    <row r="10" spans="1:248" customFormat="1" ht="14.25" customHeight="1" x14ac:dyDescent="0.2">
      <c r="A10" s="192" t="s">
        <v>169</v>
      </c>
      <c r="B10" s="192"/>
      <c r="C10" s="208"/>
      <c r="D10" s="205"/>
      <c r="E10" s="205"/>
      <c r="F10" s="205"/>
      <c r="G10" s="205"/>
      <c r="H10" s="205"/>
    </row>
    <row r="11" spans="1:248" customFormat="1" ht="14.25" customHeight="1" x14ac:dyDescent="0.2">
      <c r="A11" s="23"/>
      <c r="B11" s="24"/>
      <c r="C11" s="25"/>
      <c r="D11" s="24"/>
      <c r="E11" s="24"/>
      <c r="F11" s="24"/>
    </row>
    <row r="12" spans="1:248" customFormat="1" ht="14.25" customHeight="1" x14ac:dyDescent="0.2">
      <c r="A12" s="193" t="s">
        <v>168</v>
      </c>
      <c r="B12" s="193"/>
      <c r="C12" s="209"/>
      <c r="D12" s="205"/>
      <c r="E12" s="205"/>
      <c r="F12" s="205"/>
      <c r="G12" s="205"/>
      <c r="H12" s="205"/>
    </row>
    <row r="13" spans="1:248" customFormat="1" ht="14.25" customHeight="1" x14ac:dyDescent="0.2">
      <c r="A13" s="23"/>
      <c r="B13" s="23"/>
      <c r="C13" s="23"/>
      <c r="D13" s="47"/>
      <c r="E13" s="47"/>
      <c r="F13" s="47"/>
      <c r="G13" s="47"/>
      <c r="H13" s="47"/>
    </row>
    <row r="14" spans="1:248" customFormat="1" ht="14.25" customHeight="1" x14ac:dyDescent="0.2">
      <c r="A14" s="193" t="s">
        <v>242</v>
      </c>
      <c r="B14" s="193"/>
      <c r="C14" s="193"/>
      <c r="D14" s="194"/>
      <c r="E14" s="195"/>
      <c r="F14" s="195"/>
      <c r="G14" s="195"/>
      <c r="H14" s="196"/>
    </row>
    <row r="15" spans="1:248" customFormat="1" ht="14.25" customHeight="1" x14ac:dyDescent="0.2">
      <c r="A15" s="192"/>
      <c r="B15" s="192"/>
      <c r="C15" s="27"/>
      <c r="D15" s="210"/>
      <c r="E15" s="210"/>
      <c r="F15" s="210"/>
      <c r="G15" s="210"/>
      <c r="H15" s="210"/>
    </row>
    <row r="16" spans="1:248" s="20" customFormat="1" ht="14.25" customHeight="1" x14ac:dyDescent="0.2">
      <c r="A16" s="199" t="s">
        <v>176</v>
      </c>
      <c r="B16" s="200"/>
      <c r="C16" s="200"/>
      <c r="D16" s="200"/>
      <c r="E16" s="200"/>
      <c r="F16" s="200"/>
      <c r="G16" s="200"/>
      <c r="H16" s="200"/>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8" customFormat="1" ht="14" x14ac:dyDescent="0.2">
      <c r="A17" s="21"/>
      <c r="B17" s="21"/>
      <c r="C17" s="21"/>
      <c r="D17" s="21"/>
      <c r="E17" s="21"/>
      <c r="F17" s="21"/>
      <c r="G17" s="21"/>
      <c r="H17" s="21"/>
    </row>
    <row r="18" spans="1:8" customFormat="1" ht="15" x14ac:dyDescent="0.2">
      <c r="A18" s="28"/>
      <c r="B18" s="7"/>
      <c r="C18" s="198" t="s">
        <v>1</v>
      </c>
      <c r="D18" s="198"/>
      <c r="E18" s="198"/>
      <c r="F18" s="198" t="s">
        <v>22</v>
      </c>
      <c r="G18" s="198"/>
      <c r="H18" s="198"/>
    </row>
    <row r="19" spans="1:8" customFormat="1" ht="15" x14ac:dyDescent="0.2">
      <c r="A19" s="29"/>
      <c r="B19" s="109" t="s">
        <v>23</v>
      </c>
      <c r="C19" s="30" t="s">
        <v>24</v>
      </c>
      <c r="D19" s="31" t="s">
        <v>25</v>
      </c>
      <c r="E19" s="31" t="s">
        <v>26</v>
      </c>
      <c r="F19" s="30" t="s">
        <v>27</v>
      </c>
      <c r="G19" s="31" t="s">
        <v>28</v>
      </c>
      <c r="H19" s="32" t="s">
        <v>29</v>
      </c>
    </row>
    <row r="20" spans="1:8" customFormat="1" x14ac:dyDescent="0.2">
      <c r="A20" s="110"/>
      <c r="B20" s="33" t="s">
        <v>30</v>
      </c>
      <c r="C20" s="111"/>
      <c r="D20" s="111"/>
      <c r="E20" s="111"/>
      <c r="F20" s="14"/>
      <c r="G20" s="13"/>
      <c r="H20" s="112">
        <f>F20*G20</f>
        <v>0</v>
      </c>
    </row>
    <row r="21" spans="1:8" customFormat="1" ht="14" x14ac:dyDescent="0.2">
      <c r="A21" s="34" t="s">
        <v>31</v>
      </c>
      <c r="B21" s="35" t="s">
        <v>179</v>
      </c>
      <c r="C21" s="113"/>
      <c r="D21" s="114"/>
      <c r="E21" s="114"/>
      <c r="F21" s="113"/>
      <c r="G21" s="114"/>
      <c r="H21" s="114"/>
    </row>
    <row r="22" spans="1:8" customFormat="1" ht="15" x14ac:dyDescent="0.2">
      <c r="A22" s="34"/>
      <c r="B22" s="36" t="s">
        <v>32</v>
      </c>
      <c r="C22" s="14"/>
      <c r="D22" s="13"/>
      <c r="E22" s="115">
        <f t="shared" ref="E22:E25" si="0">C22*D22</f>
        <v>0</v>
      </c>
      <c r="F22" s="113"/>
      <c r="G22" s="114"/>
      <c r="H22" s="114"/>
    </row>
    <row r="23" spans="1:8" customFormat="1" ht="15" x14ac:dyDescent="0.2">
      <c r="A23" s="34"/>
      <c r="B23" s="36" t="s">
        <v>33</v>
      </c>
      <c r="C23" s="14"/>
      <c r="D23" s="13"/>
      <c r="E23" s="115">
        <f t="shared" si="0"/>
        <v>0</v>
      </c>
      <c r="F23" s="113"/>
      <c r="G23" s="114"/>
      <c r="H23" s="114"/>
    </row>
    <row r="24" spans="1:8" customFormat="1" ht="15" x14ac:dyDescent="0.2">
      <c r="A24" s="34"/>
      <c r="B24" s="36" t="s">
        <v>34</v>
      </c>
      <c r="C24" s="14"/>
      <c r="D24" s="13"/>
      <c r="E24" s="115">
        <f t="shared" si="0"/>
        <v>0</v>
      </c>
      <c r="F24" s="113"/>
      <c r="G24" s="114"/>
      <c r="H24" s="114"/>
    </row>
    <row r="25" spans="1:8" customFormat="1" ht="15" x14ac:dyDescent="0.2">
      <c r="A25" s="34"/>
      <c r="B25" s="36" t="s">
        <v>35</v>
      </c>
      <c r="C25" s="14"/>
      <c r="D25" s="53"/>
      <c r="E25" s="115">
        <f t="shared" si="0"/>
        <v>0</v>
      </c>
      <c r="F25" s="113"/>
      <c r="G25" s="114"/>
      <c r="H25" s="114"/>
    </row>
    <row r="26" spans="1:8" customFormat="1" ht="15" x14ac:dyDescent="0.2">
      <c r="A26" s="34"/>
      <c r="B26" s="36" t="s">
        <v>36</v>
      </c>
      <c r="C26" s="14"/>
      <c r="D26" s="13"/>
      <c r="E26" s="115">
        <f t="shared" ref="E26:E30" si="1">C26*D26</f>
        <v>0</v>
      </c>
      <c r="F26" s="113"/>
      <c r="G26" s="114"/>
      <c r="H26" s="114"/>
    </row>
    <row r="27" spans="1:8" customFormat="1" ht="15" x14ac:dyDescent="0.2">
      <c r="A27" s="34"/>
      <c r="B27" s="36" t="s">
        <v>37</v>
      </c>
      <c r="C27" s="14"/>
      <c r="D27" s="13"/>
      <c r="E27" s="115">
        <f t="shared" si="1"/>
        <v>0</v>
      </c>
      <c r="F27" s="113"/>
      <c r="G27" s="114"/>
      <c r="H27" s="114"/>
    </row>
    <row r="28" spans="1:8" customFormat="1" ht="15" x14ac:dyDescent="0.2">
      <c r="A28" s="34"/>
      <c r="B28" s="36" t="s">
        <v>38</v>
      </c>
      <c r="C28" s="14"/>
      <c r="D28" s="13"/>
      <c r="E28" s="115">
        <f t="shared" si="1"/>
        <v>0</v>
      </c>
      <c r="F28" s="113"/>
      <c r="G28" s="114"/>
      <c r="H28" s="114"/>
    </row>
    <row r="29" spans="1:8" customFormat="1" ht="15" x14ac:dyDescent="0.2">
      <c r="A29" s="34" t="s">
        <v>39</v>
      </c>
      <c r="B29" s="36" t="s">
        <v>180</v>
      </c>
      <c r="C29" s="116"/>
      <c r="D29" s="115"/>
      <c r="E29" s="13"/>
      <c r="F29" s="113"/>
      <c r="G29" s="114"/>
      <c r="H29" s="114"/>
    </row>
    <row r="30" spans="1:8" customFormat="1" ht="15" x14ac:dyDescent="0.2">
      <c r="A30" s="34" t="s">
        <v>40</v>
      </c>
      <c r="B30" s="36" t="s">
        <v>41</v>
      </c>
      <c r="C30" s="11"/>
      <c r="D30" s="12"/>
      <c r="E30" s="115">
        <f t="shared" si="1"/>
        <v>0</v>
      </c>
      <c r="F30" s="113"/>
      <c r="G30" s="114"/>
      <c r="H30" s="114"/>
    </row>
    <row r="31" spans="1:8" customFormat="1" ht="15" x14ac:dyDescent="0.2">
      <c r="A31" s="34" t="s">
        <v>42</v>
      </c>
      <c r="B31" s="36" t="s">
        <v>43</v>
      </c>
      <c r="C31" s="113"/>
      <c r="D31" s="114"/>
      <c r="E31" s="114"/>
      <c r="F31" s="113"/>
      <c r="G31" s="114"/>
      <c r="H31" s="114"/>
    </row>
    <row r="32" spans="1:8" customFormat="1" ht="15" x14ac:dyDescent="0.2">
      <c r="A32" s="34"/>
      <c r="B32" s="36" t="s">
        <v>44</v>
      </c>
      <c r="C32" s="14"/>
      <c r="D32" s="13"/>
      <c r="E32" s="115">
        <f t="shared" ref="E32:E33" si="2">C32*D32</f>
        <v>0</v>
      </c>
      <c r="F32" s="113"/>
      <c r="G32" s="114"/>
      <c r="H32" s="114"/>
    </row>
    <row r="33" spans="1:248" customFormat="1" ht="15" x14ac:dyDescent="0.2">
      <c r="A33" s="34"/>
      <c r="B33" s="36" t="s">
        <v>45</v>
      </c>
      <c r="C33" s="14"/>
      <c r="D33" s="13"/>
      <c r="E33" s="115">
        <f t="shared" si="2"/>
        <v>0</v>
      </c>
      <c r="F33" s="113"/>
      <c r="G33" s="114"/>
      <c r="H33" s="114"/>
    </row>
    <row r="34" spans="1:248" customFormat="1" ht="15" x14ac:dyDescent="0.2">
      <c r="A34" s="34" t="s">
        <v>46</v>
      </c>
      <c r="B34" s="36" t="s">
        <v>47</v>
      </c>
      <c r="C34" s="116"/>
      <c r="D34" s="115"/>
      <c r="E34" s="13"/>
      <c r="F34" s="113"/>
      <c r="G34" s="114"/>
      <c r="H34" s="114"/>
    </row>
    <row r="35" spans="1:248" customFormat="1" ht="30" x14ac:dyDescent="0.2">
      <c r="A35" s="34" t="s">
        <v>48</v>
      </c>
      <c r="B35" s="36" t="s">
        <v>166</v>
      </c>
      <c r="C35" s="117"/>
      <c r="D35" s="117"/>
      <c r="E35" s="13"/>
      <c r="F35" s="113"/>
      <c r="G35" s="114"/>
      <c r="H35" s="114"/>
    </row>
    <row r="36" spans="1:248" customFormat="1" ht="14" x14ac:dyDescent="0.2">
      <c r="A36" s="34"/>
      <c r="B36" s="18"/>
      <c r="C36" s="117"/>
      <c r="D36" s="117"/>
      <c r="E36" s="115"/>
      <c r="F36" s="113"/>
      <c r="G36" s="114"/>
      <c r="H36" s="114"/>
    </row>
    <row r="37" spans="1:248" customFormat="1" ht="15" x14ac:dyDescent="0.2">
      <c r="A37" s="34" t="s">
        <v>49</v>
      </c>
      <c r="B37" s="36" t="s">
        <v>213</v>
      </c>
      <c r="C37" s="117"/>
      <c r="D37" s="117"/>
      <c r="E37" s="13"/>
      <c r="F37" s="113"/>
      <c r="G37" s="114"/>
      <c r="H37" s="114"/>
    </row>
    <row r="38" spans="1:248" customFormat="1" ht="14" x14ac:dyDescent="0.2">
      <c r="A38" s="34"/>
      <c r="B38" s="18"/>
      <c r="C38" s="117"/>
      <c r="D38" s="117"/>
      <c r="E38" s="115"/>
      <c r="F38" s="113"/>
      <c r="G38" s="114"/>
      <c r="H38" s="114"/>
    </row>
    <row r="39" spans="1:248" customFormat="1" x14ac:dyDescent="0.2">
      <c r="A39" s="37"/>
      <c r="B39" s="38" t="s">
        <v>50</v>
      </c>
      <c r="C39" s="111"/>
      <c r="D39" s="118"/>
      <c r="E39" s="119">
        <f>SUM(E20:E38)</f>
        <v>0</v>
      </c>
      <c r="F39" s="111"/>
      <c r="G39" s="118"/>
      <c r="H39" s="120">
        <f>H20</f>
        <v>0</v>
      </c>
    </row>
    <row r="40" spans="1:248" customFormat="1" ht="14" x14ac:dyDescent="0.2"/>
    <row r="41" spans="1:248" s="7" customFormat="1" ht="30" customHeight="1" x14ac:dyDescent="0.15">
      <c r="A41" s="212" t="s">
        <v>225</v>
      </c>
      <c r="B41" s="212"/>
      <c r="C41" s="212"/>
      <c r="D41" s="212"/>
      <c r="E41" s="212"/>
      <c r="F41" s="212"/>
      <c r="G41" s="212"/>
      <c r="H41" s="212"/>
    </row>
    <row r="42" spans="1:248" customFormat="1" ht="14" x14ac:dyDescent="0.2"/>
    <row r="43" spans="1:248" s="20" customFormat="1" ht="14.25" customHeight="1" x14ac:dyDescent="0.2">
      <c r="A43" s="206" t="s">
        <v>142</v>
      </c>
      <c r="B43" s="207"/>
      <c r="C43" s="207"/>
      <c r="D43" s="207"/>
      <c r="E43" s="22"/>
      <c r="F43" s="202"/>
      <c r="G43" s="202"/>
      <c r="H43" s="202"/>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customFormat="1" ht="14" x14ac:dyDescent="0.2">
      <c r="A44" s="21"/>
      <c r="B44" s="21"/>
      <c r="C44" s="21"/>
      <c r="D44" s="21"/>
      <c r="E44" s="21"/>
      <c r="F44" s="21"/>
      <c r="G44" s="21"/>
      <c r="H44" s="21"/>
    </row>
    <row r="45" spans="1:248" customFormat="1" ht="14" x14ac:dyDescent="0.2">
      <c r="A45" s="5"/>
      <c r="B45" s="39"/>
      <c r="C45" s="198" t="s">
        <v>1</v>
      </c>
      <c r="D45" s="198"/>
      <c r="E45" s="198"/>
      <c r="F45" s="198" t="s">
        <v>22</v>
      </c>
      <c r="G45" s="198"/>
      <c r="H45" s="198"/>
    </row>
    <row r="46" spans="1:248" customFormat="1" ht="15" x14ac:dyDescent="0.2">
      <c r="A46" s="29"/>
      <c r="B46" s="109" t="s">
        <v>23</v>
      </c>
      <c r="C46" s="30" t="s">
        <v>24</v>
      </c>
      <c r="D46" s="31" t="s">
        <v>25</v>
      </c>
      <c r="E46" s="31" t="s">
        <v>26</v>
      </c>
      <c r="F46" s="30" t="s">
        <v>27</v>
      </c>
      <c r="G46" s="31" t="s">
        <v>28</v>
      </c>
      <c r="H46" s="32" t="s">
        <v>29</v>
      </c>
    </row>
    <row r="47" spans="1:248" customFormat="1" ht="15" x14ac:dyDescent="0.2">
      <c r="A47" s="123"/>
      <c r="B47" s="40" t="s">
        <v>30</v>
      </c>
      <c r="C47" s="111"/>
      <c r="D47" s="111"/>
      <c r="E47" s="111"/>
      <c r="F47" s="14"/>
      <c r="G47" s="13"/>
      <c r="H47" s="112">
        <f>F47*G47</f>
        <v>0</v>
      </c>
    </row>
    <row r="48" spans="1:248" customFormat="1" ht="15" x14ac:dyDescent="0.2">
      <c r="A48" s="124" t="s">
        <v>51</v>
      </c>
      <c r="B48" s="125" t="s">
        <v>177</v>
      </c>
      <c r="C48" s="126"/>
      <c r="D48" s="127"/>
      <c r="E48" s="127"/>
      <c r="F48" s="126"/>
      <c r="G48" s="127"/>
      <c r="H48" s="127"/>
    </row>
    <row r="49" spans="1:8" customFormat="1" ht="15" x14ac:dyDescent="0.2">
      <c r="A49" s="124" t="s">
        <v>52</v>
      </c>
      <c r="B49" s="125" t="s">
        <v>178</v>
      </c>
      <c r="C49" s="126"/>
      <c r="D49" s="127"/>
      <c r="E49" s="127"/>
      <c r="F49" s="126"/>
      <c r="G49" s="127"/>
      <c r="H49" s="127"/>
    </row>
    <row r="50" spans="1:8" customFormat="1" ht="15" x14ac:dyDescent="0.2">
      <c r="A50" s="34" t="s">
        <v>53</v>
      </c>
      <c r="B50" s="36" t="s">
        <v>181</v>
      </c>
      <c r="C50" s="41"/>
      <c r="D50" s="42"/>
      <c r="E50" s="13"/>
      <c r="F50" s="41"/>
      <c r="G50" s="42"/>
      <c r="H50" s="42"/>
    </row>
    <row r="51" spans="1:8" customFormat="1" ht="15" x14ac:dyDescent="0.2">
      <c r="A51" s="34" t="s">
        <v>54</v>
      </c>
      <c r="B51" s="36" t="s">
        <v>182</v>
      </c>
      <c r="C51" s="41"/>
      <c r="D51" s="42"/>
      <c r="E51" s="13"/>
      <c r="F51" s="41"/>
      <c r="G51" s="42"/>
      <c r="H51" s="42"/>
    </row>
    <row r="52" spans="1:8" customFormat="1" ht="15" x14ac:dyDescent="0.2">
      <c r="A52" s="34" t="s">
        <v>55</v>
      </c>
      <c r="B52" s="36" t="s">
        <v>56</v>
      </c>
      <c r="C52" s="41"/>
      <c r="D52" s="42"/>
      <c r="E52" s="42"/>
      <c r="F52" s="41"/>
      <c r="G52" s="42"/>
      <c r="H52" s="42"/>
    </row>
    <row r="53" spans="1:8" customFormat="1" ht="15" x14ac:dyDescent="0.2">
      <c r="A53" s="128"/>
      <c r="B53" s="36" t="s">
        <v>183</v>
      </c>
      <c r="C53" s="14"/>
      <c r="D53" s="13"/>
      <c r="E53" s="43">
        <f t="shared" ref="E53:E57" si="3">C53*D53</f>
        <v>0</v>
      </c>
      <c r="F53" s="41"/>
      <c r="G53" s="42"/>
      <c r="H53" s="42"/>
    </row>
    <row r="54" spans="1:8" customFormat="1" ht="30" x14ac:dyDescent="0.2">
      <c r="A54" s="34"/>
      <c r="B54" s="36" t="s">
        <v>184</v>
      </c>
      <c r="C54" s="14"/>
      <c r="D54" s="13"/>
      <c r="E54" s="43">
        <f t="shared" si="3"/>
        <v>0</v>
      </c>
      <c r="F54" s="41"/>
      <c r="G54" s="42"/>
      <c r="H54" s="42"/>
    </row>
    <row r="55" spans="1:8" customFormat="1" ht="30" x14ac:dyDescent="0.2">
      <c r="A55" s="34"/>
      <c r="B55" s="36" t="s">
        <v>185</v>
      </c>
      <c r="C55" s="14"/>
      <c r="D55" s="13"/>
      <c r="E55" s="43">
        <f t="shared" si="3"/>
        <v>0</v>
      </c>
      <c r="F55" s="41"/>
      <c r="G55" s="42"/>
      <c r="H55" s="42"/>
    </row>
    <row r="56" spans="1:8" customFormat="1" ht="30" x14ac:dyDescent="0.2">
      <c r="A56" s="34"/>
      <c r="B56" s="36" t="s">
        <v>186</v>
      </c>
      <c r="C56" s="14"/>
      <c r="D56" s="13"/>
      <c r="E56" s="43">
        <f t="shared" si="3"/>
        <v>0</v>
      </c>
      <c r="F56" s="41"/>
      <c r="G56" s="42"/>
      <c r="H56" s="42"/>
    </row>
    <row r="57" spans="1:8" customFormat="1" ht="30" x14ac:dyDescent="0.2">
      <c r="A57" s="34"/>
      <c r="B57" s="36" t="s">
        <v>187</v>
      </c>
      <c r="C57" s="14"/>
      <c r="D57" s="13"/>
      <c r="E57" s="43">
        <f t="shared" si="3"/>
        <v>0</v>
      </c>
      <c r="F57" s="41"/>
      <c r="G57" s="42"/>
      <c r="H57" s="42"/>
    </row>
    <row r="58" spans="1:8" customFormat="1" ht="30" x14ac:dyDescent="0.2">
      <c r="A58" s="34" t="s">
        <v>58</v>
      </c>
      <c r="B58" s="36" t="s">
        <v>166</v>
      </c>
      <c r="C58" s="129"/>
      <c r="D58" s="129"/>
      <c r="E58" s="13"/>
      <c r="F58" s="41"/>
      <c r="G58" s="42"/>
      <c r="H58" s="42"/>
    </row>
    <row r="59" spans="1:8" customFormat="1" ht="14" x14ac:dyDescent="0.2">
      <c r="A59" s="34"/>
      <c r="B59" s="18"/>
      <c r="C59" s="129"/>
      <c r="D59" s="129"/>
      <c r="E59" s="43"/>
      <c r="F59" s="41"/>
      <c r="G59" s="42"/>
      <c r="H59" s="42"/>
    </row>
    <row r="60" spans="1:8" customFormat="1" ht="15" x14ac:dyDescent="0.2">
      <c r="A60" s="34" t="s">
        <v>59</v>
      </c>
      <c r="B60" s="36" t="s">
        <v>213</v>
      </c>
      <c r="C60" s="129"/>
      <c r="D60" s="129"/>
      <c r="E60" s="13"/>
      <c r="F60" s="41"/>
      <c r="G60" s="42"/>
      <c r="H60" s="42"/>
    </row>
    <row r="61" spans="1:8" customFormat="1" ht="14" x14ac:dyDescent="0.2">
      <c r="A61" s="34"/>
      <c r="B61" s="18"/>
      <c r="C61" s="129"/>
      <c r="D61" s="129"/>
      <c r="E61" s="43"/>
      <c r="F61" s="41"/>
      <c r="G61" s="42"/>
      <c r="H61" s="42"/>
    </row>
    <row r="62" spans="1:8" customFormat="1" ht="15" x14ac:dyDescent="0.2">
      <c r="A62" s="44"/>
      <c r="B62" s="45" t="s">
        <v>50</v>
      </c>
      <c r="C62" s="130"/>
      <c r="D62" s="131"/>
      <c r="E62" s="54">
        <f>SUM(E47:E61)</f>
        <v>0</v>
      </c>
      <c r="F62" s="130"/>
      <c r="G62" s="131"/>
      <c r="H62" s="46">
        <f>H47</f>
        <v>0</v>
      </c>
    </row>
    <row r="63" spans="1:8" customFormat="1" ht="14" x14ac:dyDescent="0.2"/>
    <row r="64" spans="1:8" customFormat="1" ht="33" customHeight="1" x14ac:dyDescent="0.2">
      <c r="A64" s="197" t="s">
        <v>226</v>
      </c>
      <c r="B64" s="197"/>
      <c r="C64" s="197"/>
      <c r="D64" s="197"/>
      <c r="E64" s="197"/>
      <c r="F64" s="197"/>
      <c r="G64" s="197"/>
      <c r="H64" s="197"/>
    </row>
    <row r="65" spans="1:248" customFormat="1" ht="43" customHeight="1" x14ac:dyDescent="0.2">
      <c r="A65" s="197" t="s">
        <v>227</v>
      </c>
      <c r="B65" s="197"/>
      <c r="C65" s="197"/>
      <c r="D65" s="197"/>
      <c r="E65" s="197"/>
      <c r="F65" s="197"/>
      <c r="G65" s="197"/>
      <c r="H65" s="197"/>
    </row>
    <row r="66" spans="1:248" customFormat="1" ht="14" x14ac:dyDescent="0.2"/>
    <row r="67" spans="1:248" s="20" customFormat="1" ht="14.25" customHeight="1" x14ac:dyDescent="0.2">
      <c r="A67" s="206" t="s">
        <v>143</v>
      </c>
      <c r="B67" s="207"/>
      <c r="C67" s="207"/>
      <c r="D67" s="207"/>
      <c r="E67" s="22"/>
      <c r="F67" s="202"/>
      <c r="G67" s="202"/>
      <c r="H67" s="202"/>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row>
    <row r="68" spans="1:248" customFormat="1" ht="15" x14ac:dyDescent="0.2">
      <c r="A68" s="4"/>
      <c r="B68" s="7"/>
      <c r="C68" s="121"/>
      <c r="D68" s="122"/>
      <c r="E68" s="122"/>
      <c r="F68" s="121"/>
      <c r="G68" s="122"/>
      <c r="H68" s="122"/>
    </row>
    <row r="69" spans="1:248" customFormat="1" ht="14" x14ac:dyDescent="0.2">
      <c r="A69" s="5"/>
      <c r="B69" s="39"/>
      <c r="C69" s="198" t="s">
        <v>1</v>
      </c>
      <c r="D69" s="198"/>
      <c r="E69" s="198"/>
      <c r="F69" s="198" t="s">
        <v>22</v>
      </c>
      <c r="G69" s="198"/>
      <c r="H69" s="198"/>
    </row>
    <row r="70" spans="1:248" customFormat="1" ht="15" x14ac:dyDescent="0.2">
      <c r="A70" s="29"/>
      <c r="B70" s="109" t="s">
        <v>23</v>
      </c>
      <c r="C70" s="30" t="s">
        <v>24</v>
      </c>
      <c r="D70" s="31" t="s">
        <v>25</v>
      </c>
      <c r="E70" s="31" t="s">
        <v>26</v>
      </c>
      <c r="F70" s="30" t="s">
        <v>27</v>
      </c>
      <c r="G70" s="31" t="s">
        <v>28</v>
      </c>
      <c r="H70" s="32" t="s">
        <v>29</v>
      </c>
    </row>
    <row r="71" spans="1:248" customFormat="1" ht="15" x14ac:dyDescent="0.2">
      <c r="A71" s="123"/>
      <c r="B71" s="40" t="s">
        <v>30</v>
      </c>
      <c r="C71" s="130"/>
      <c r="D71" s="130"/>
      <c r="E71" s="130"/>
      <c r="F71" s="14"/>
      <c r="G71" s="13"/>
      <c r="H71" s="48">
        <f>F71*G71</f>
        <v>0</v>
      </c>
    </row>
    <row r="72" spans="1:248" customFormat="1" ht="15" x14ac:dyDescent="0.2">
      <c r="A72" s="34" t="s">
        <v>60</v>
      </c>
      <c r="B72" s="36" t="s">
        <v>189</v>
      </c>
      <c r="C72" s="41"/>
      <c r="D72" s="42"/>
      <c r="E72" s="13"/>
      <c r="F72" s="41"/>
      <c r="G72" s="42"/>
      <c r="H72" s="42"/>
    </row>
    <row r="73" spans="1:248" customFormat="1" ht="15" x14ac:dyDescent="0.2">
      <c r="A73" s="34" t="s">
        <v>61</v>
      </c>
      <c r="B73" s="36" t="s">
        <v>190</v>
      </c>
      <c r="C73" s="41"/>
      <c r="D73" s="42"/>
      <c r="E73" s="13"/>
      <c r="F73" s="41"/>
      <c r="G73" s="42"/>
      <c r="H73" s="42"/>
    </row>
    <row r="74" spans="1:248" customFormat="1" ht="15" x14ac:dyDescent="0.2">
      <c r="A74" s="34" t="s">
        <v>62</v>
      </c>
      <c r="B74" s="36" t="s">
        <v>191</v>
      </c>
      <c r="C74" s="41"/>
      <c r="D74" s="42"/>
      <c r="E74" s="13"/>
      <c r="F74" s="41"/>
      <c r="G74" s="42"/>
      <c r="H74" s="42"/>
    </row>
    <row r="75" spans="1:248" customFormat="1" ht="15" x14ac:dyDescent="0.2">
      <c r="A75" s="34" t="s">
        <v>63</v>
      </c>
      <c r="B75" s="36" t="s">
        <v>192</v>
      </c>
      <c r="C75" s="41"/>
      <c r="D75" s="42"/>
      <c r="E75" s="13"/>
      <c r="F75" s="41"/>
      <c r="G75" s="42"/>
      <c r="H75" s="42"/>
    </row>
    <row r="76" spans="1:248" customFormat="1" ht="30" x14ac:dyDescent="0.2">
      <c r="A76" s="34" t="s">
        <v>64</v>
      </c>
      <c r="B76" s="36" t="s">
        <v>167</v>
      </c>
      <c r="C76" s="129"/>
      <c r="D76" s="129"/>
      <c r="E76" s="13"/>
      <c r="F76" s="41"/>
      <c r="G76" s="42"/>
      <c r="H76" s="42"/>
    </row>
    <row r="77" spans="1:248" customFormat="1" ht="14" x14ac:dyDescent="0.2">
      <c r="A77" s="34"/>
      <c r="B77" s="18"/>
      <c r="C77" s="129"/>
      <c r="D77" s="129"/>
      <c r="E77" s="43"/>
      <c r="F77" s="41"/>
      <c r="G77" s="42"/>
      <c r="H77" s="42"/>
    </row>
    <row r="78" spans="1:248" customFormat="1" ht="15" x14ac:dyDescent="0.2">
      <c r="A78" s="34" t="s">
        <v>65</v>
      </c>
      <c r="B78" s="36" t="s">
        <v>213</v>
      </c>
      <c r="C78" s="129"/>
      <c r="D78" s="129"/>
      <c r="E78" s="13"/>
      <c r="F78" s="41"/>
      <c r="G78" s="42"/>
      <c r="H78" s="42"/>
    </row>
    <row r="79" spans="1:248" customFormat="1" ht="14" x14ac:dyDescent="0.2">
      <c r="A79" s="34"/>
      <c r="B79" s="18"/>
      <c r="C79" s="129"/>
      <c r="D79" s="129"/>
      <c r="E79" s="43"/>
      <c r="F79" s="41"/>
      <c r="G79" s="42"/>
      <c r="H79" s="42"/>
    </row>
    <row r="80" spans="1:248" customFormat="1" ht="15" x14ac:dyDescent="0.2">
      <c r="A80" s="44"/>
      <c r="B80" s="45" t="s">
        <v>50</v>
      </c>
      <c r="C80" s="130"/>
      <c r="D80" s="131"/>
      <c r="E80" s="54">
        <f>SUM(E71:E79)</f>
        <v>0</v>
      </c>
      <c r="F80" s="130"/>
      <c r="G80" s="131"/>
      <c r="H80" s="46">
        <f>H71</f>
        <v>0</v>
      </c>
    </row>
    <row r="81" spans="1:248" customFormat="1" ht="14" x14ac:dyDescent="0.2"/>
    <row r="82" spans="1:248" customFormat="1" ht="33" customHeight="1" x14ac:dyDescent="0.2">
      <c r="A82" s="197" t="s">
        <v>228</v>
      </c>
      <c r="B82" s="197"/>
      <c r="C82" s="197"/>
      <c r="D82" s="197"/>
      <c r="E82" s="197"/>
      <c r="F82" s="197"/>
      <c r="G82" s="197"/>
      <c r="H82" s="197"/>
    </row>
    <row r="83" spans="1:248" customFormat="1" ht="14" x14ac:dyDescent="0.2"/>
    <row r="84" spans="1:248" s="20" customFormat="1" ht="14.25" customHeight="1" x14ac:dyDescent="0.2">
      <c r="A84" s="206" t="s">
        <v>144</v>
      </c>
      <c r="B84" s="207"/>
      <c r="C84" s="207"/>
      <c r="D84" s="207"/>
      <c r="E84" s="22"/>
      <c r="F84" s="202"/>
      <c r="G84" s="202"/>
      <c r="H84" s="202"/>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row>
    <row r="85" spans="1:248" customFormat="1" ht="15" x14ac:dyDescent="0.2">
      <c r="A85" s="4"/>
      <c r="B85" s="7"/>
      <c r="C85" s="121"/>
      <c r="D85" s="132"/>
      <c r="E85" s="132"/>
      <c r="F85" s="133"/>
      <c r="G85" s="132"/>
      <c r="H85" s="132"/>
    </row>
    <row r="86" spans="1:248" customFormat="1" ht="14" x14ac:dyDescent="0.2">
      <c r="A86" s="5"/>
      <c r="B86" s="39"/>
      <c r="C86" s="198" t="s">
        <v>1</v>
      </c>
      <c r="D86" s="198"/>
      <c r="E86" s="198"/>
      <c r="F86" s="198" t="s">
        <v>22</v>
      </c>
      <c r="G86" s="198"/>
      <c r="H86" s="198"/>
    </row>
    <row r="87" spans="1:248" customFormat="1" ht="15" x14ac:dyDescent="0.2">
      <c r="A87" s="29"/>
      <c r="B87" s="109" t="s">
        <v>23</v>
      </c>
      <c r="C87" s="30" t="s">
        <v>24</v>
      </c>
      <c r="D87" s="31" t="s">
        <v>25</v>
      </c>
      <c r="E87" s="31" t="s">
        <v>26</v>
      </c>
      <c r="F87" s="30" t="s">
        <v>27</v>
      </c>
      <c r="G87" s="31" t="s">
        <v>28</v>
      </c>
      <c r="H87" s="32" t="s">
        <v>29</v>
      </c>
    </row>
    <row r="88" spans="1:248" customFormat="1" ht="15" x14ac:dyDescent="0.2">
      <c r="A88" s="123"/>
      <c r="B88" s="40" t="s">
        <v>30</v>
      </c>
      <c r="C88" s="111"/>
      <c r="D88" s="111"/>
      <c r="E88" s="111"/>
      <c r="F88" s="14"/>
      <c r="G88" s="13"/>
      <c r="H88" s="112">
        <f>F88*G88</f>
        <v>0</v>
      </c>
    </row>
    <row r="89" spans="1:248" customFormat="1" ht="30" x14ac:dyDescent="0.2">
      <c r="A89" s="36" t="s">
        <v>66</v>
      </c>
      <c r="B89" s="36" t="s">
        <v>193</v>
      </c>
      <c r="C89" s="41"/>
      <c r="D89" s="42"/>
      <c r="E89" s="42"/>
      <c r="F89" s="41"/>
      <c r="G89" s="42"/>
      <c r="H89" s="42"/>
    </row>
    <row r="90" spans="1:248" customFormat="1" ht="15" x14ac:dyDescent="0.2">
      <c r="A90" s="36"/>
      <c r="B90" s="36" t="s">
        <v>67</v>
      </c>
      <c r="C90" s="14"/>
      <c r="D90" s="13"/>
      <c r="E90" s="43">
        <f t="shared" ref="E90:E95" si="4">C90*D90</f>
        <v>0</v>
      </c>
      <c r="F90" s="41"/>
      <c r="G90" s="42"/>
      <c r="H90" s="42"/>
    </row>
    <row r="91" spans="1:248" customFormat="1" ht="15" x14ac:dyDescent="0.2">
      <c r="A91" s="36"/>
      <c r="B91" s="36" t="s">
        <v>68</v>
      </c>
      <c r="C91" s="134"/>
      <c r="D91" s="43"/>
      <c r="E91" s="13"/>
      <c r="F91" s="41"/>
      <c r="G91" s="42"/>
      <c r="H91" s="42"/>
    </row>
    <row r="92" spans="1:248" customFormat="1" ht="15" x14ac:dyDescent="0.2">
      <c r="A92" s="34" t="s">
        <v>69</v>
      </c>
      <c r="B92" s="36" t="s">
        <v>194</v>
      </c>
      <c r="C92" s="14"/>
      <c r="D92" s="13"/>
      <c r="E92" s="43">
        <f t="shared" si="4"/>
        <v>0</v>
      </c>
      <c r="F92" s="41"/>
      <c r="G92" s="42"/>
      <c r="H92" s="42"/>
    </row>
    <row r="93" spans="1:248" customFormat="1" ht="15" x14ac:dyDescent="0.2">
      <c r="A93" s="34" t="s">
        <v>70</v>
      </c>
      <c r="B93" s="36" t="s">
        <v>71</v>
      </c>
      <c r="C93" s="134"/>
      <c r="D93" s="43"/>
      <c r="E93" s="13"/>
      <c r="F93" s="41"/>
      <c r="G93" s="42"/>
      <c r="H93" s="42"/>
    </row>
    <row r="94" spans="1:248" customFormat="1" ht="15" x14ac:dyDescent="0.2">
      <c r="A94" s="34" t="s">
        <v>72</v>
      </c>
      <c r="B94" s="36" t="s">
        <v>73</v>
      </c>
      <c r="C94" s="14"/>
      <c r="D94" s="13"/>
      <c r="E94" s="43">
        <f t="shared" si="4"/>
        <v>0</v>
      </c>
      <c r="F94" s="41"/>
      <c r="G94" s="42"/>
      <c r="H94" s="42"/>
    </row>
    <row r="95" spans="1:248" customFormat="1" ht="15" x14ac:dyDescent="0.2">
      <c r="A95" s="34" t="s">
        <v>74</v>
      </c>
      <c r="B95" s="36" t="s">
        <v>75</v>
      </c>
      <c r="C95" s="14"/>
      <c r="D95" s="13"/>
      <c r="E95" s="43">
        <f t="shared" si="4"/>
        <v>0</v>
      </c>
      <c r="F95" s="41"/>
      <c r="G95" s="42"/>
      <c r="H95" s="42"/>
    </row>
    <row r="96" spans="1:248" customFormat="1" ht="30" x14ac:dyDescent="0.2">
      <c r="A96" s="34" t="s">
        <v>76</v>
      </c>
      <c r="B96" s="36" t="s">
        <v>166</v>
      </c>
      <c r="C96" s="129"/>
      <c r="D96" s="129"/>
      <c r="E96" s="13"/>
      <c r="F96" s="41"/>
      <c r="G96" s="42"/>
      <c r="H96" s="42"/>
    </row>
    <row r="97" spans="1:248" customFormat="1" ht="14" x14ac:dyDescent="0.2">
      <c r="A97" s="34"/>
      <c r="B97" s="18"/>
      <c r="C97" s="129"/>
      <c r="D97" s="129"/>
      <c r="E97" s="43"/>
      <c r="F97" s="41"/>
      <c r="G97" s="42"/>
      <c r="H97" s="42"/>
    </row>
    <row r="98" spans="1:248" customFormat="1" ht="15" x14ac:dyDescent="0.2">
      <c r="A98" s="34" t="s">
        <v>77</v>
      </c>
      <c r="B98" s="36" t="s">
        <v>213</v>
      </c>
      <c r="C98" s="129"/>
      <c r="D98" s="129"/>
      <c r="E98" s="13"/>
      <c r="F98" s="41"/>
      <c r="G98" s="42"/>
      <c r="H98" s="42"/>
    </row>
    <row r="99" spans="1:248" customFormat="1" ht="14" x14ac:dyDescent="0.2">
      <c r="A99" s="34"/>
      <c r="B99" s="18"/>
      <c r="C99" s="129"/>
      <c r="D99" s="129"/>
      <c r="E99" s="43"/>
      <c r="F99" s="41"/>
      <c r="G99" s="42"/>
      <c r="H99" s="42"/>
    </row>
    <row r="100" spans="1:248" customFormat="1" ht="15" x14ac:dyDescent="0.2">
      <c r="A100" s="37"/>
      <c r="B100" s="45" t="s">
        <v>50</v>
      </c>
      <c r="C100" s="130"/>
      <c r="D100" s="131"/>
      <c r="E100" s="54">
        <f>SUM(E88:E99)</f>
        <v>0</v>
      </c>
      <c r="F100" s="130"/>
      <c r="G100" s="131"/>
      <c r="H100" s="46">
        <f>SUM(H88)</f>
        <v>0</v>
      </c>
    </row>
    <row r="101" spans="1:248" customFormat="1" ht="14" x14ac:dyDescent="0.2"/>
    <row r="102" spans="1:248" customFormat="1" ht="33" customHeight="1" x14ac:dyDescent="0.2">
      <c r="A102" s="197" t="s">
        <v>195</v>
      </c>
      <c r="B102" s="197"/>
      <c r="C102" s="197"/>
      <c r="D102" s="197"/>
      <c r="E102" s="197"/>
      <c r="F102" s="197"/>
      <c r="G102" s="197"/>
      <c r="H102" s="197"/>
    </row>
    <row r="103" spans="1:248" customFormat="1" ht="14" x14ac:dyDescent="0.2"/>
    <row r="104" spans="1:248" s="20" customFormat="1" ht="14.25" customHeight="1" x14ac:dyDescent="0.2">
      <c r="A104" s="206" t="s">
        <v>145</v>
      </c>
      <c r="B104" s="207"/>
      <c r="C104" s="207"/>
      <c r="D104" s="207"/>
      <c r="E104" s="22"/>
      <c r="F104" s="202"/>
      <c r="G104" s="202"/>
      <c r="H104" s="202"/>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row>
    <row r="105" spans="1:248" customFormat="1" ht="15" x14ac:dyDescent="0.2">
      <c r="A105" s="4"/>
      <c r="B105" s="7"/>
      <c r="C105" s="121"/>
      <c r="D105" s="122"/>
      <c r="E105" s="122"/>
      <c r="F105" s="121"/>
      <c r="G105" s="122"/>
      <c r="H105" s="122"/>
    </row>
    <row r="106" spans="1:248" customFormat="1" ht="14" x14ac:dyDescent="0.2">
      <c r="A106" s="5"/>
      <c r="B106" s="39"/>
      <c r="C106" s="198" t="s">
        <v>1</v>
      </c>
      <c r="D106" s="198"/>
      <c r="E106" s="198"/>
      <c r="F106" s="198" t="s">
        <v>22</v>
      </c>
      <c r="G106" s="198"/>
      <c r="H106" s="198"/>
    </row>
    <row r="107" spans="1:248" customFormat="1" ht="15" x14ac:dyDescent="0.2">
      <c r="A107" s="29"/>
      <c r="B107" s="109" t="s">
        <v>23</v>
      </c>
      <c r="C107" s="30" t="s">
        <v>24</v>
      </c>
      <c r="D107" s="31" t="s">
        <v>25</v>
      </c>
      <c r="E107" s="31" t="s">
        <v>26</v>
      </c>
      <c r="F107" s="30" t="s">
        <v>27</v>
      </c>
      <c r="G107" s="31" t="s">
        <v>28</v>
      </c>
      <c r="H107" s="32" t="s">
        <v>29</v>
      </c>
    </row>
    <row r="108" spans="1:248" customFormat="1" ht="15" x14ac:dyDescent="0.2">
      <c r="A108" s="123"/>
      <c r="B108" s="40" t="s">
        <v>30</v>
      </c>
      <c r="C108" s="130"/>
      <c r="D108" s="130"/>
      <c r="E108" s="130"/>
      <c r="F108" s="14"/>
      <c r="G108" s="13"/>
      <c r="H108" s="48">
        <f>F108*G108</f>
        <v>0</v>
      </c>
    </row>
    <row r="109" spans="1:248" customFormat="1" ht="15" x14ac:dyDescent="0.2">
      <c r="A109" s="34" t="s">
        <v>78</v>
      </c>
      <c r="B109" s="36" t="s">
        <v>79</v>
      </c>
      <c r="C109" s="14"/>
      <c r="D109" s="13"/>
      <c r="E109" s="43">
        <f>C109*D109</f>
        <v>0</v>
      </c>
      <c r="F109" s="41"/>
      <c r="G109" s="42"/>
      <c r="H109" s="42"/>
    </row>
    <row r="110" spans="1:248" customFormat="1" ht="15" x14ac:dyDescent="0.2">
      <c r="A110" s="34" t="s">
        <v>80</v>
      </c>
      <c r="B110" s="36" t="s">
        <v>196</v>
      </c>
      <c r="C110" s="41"/>
      <c r="D110" s="42"/>
      <c r="E110" s="13"/>
      <c r="F110" s="41"/>
      <c r="G110" s="42"/>
      <c r="H110" s="42"/>
    </row>
    <row r="111" spans="1:248" customFormat="1" ht="30" x14ac:dyDescent="0.2">
      <c r="A111" s="34" t="s">
        <v>81</v>
      </c>
      <c r="B111" s="36" t="s">
        <v>197</v>
      </c>
      <c r="C111" s="41"/>
      <c r="D111" s="42"/>
      <c r="E111" s="13"/>
      <c r="F111" s="41"/>
      <c r="G111" s="42"/>
      <c r="H111" s="42"/>
    </row>
    <row r="112" spans="1:248" customFormat="1" ht="15" x14ac:dyDescent="0.2">
      <c r="A112" s="34" t="s">
        <v>82</v>
      </c>
      <c r="B112" s="36" t="s">
        <v>83</v>
      </c>
      <c r="C112" s="14"/>
      <c r="D112" s="13"/>
      <c r="E112" s="43">
        <f>C112*D112</f>
        <v>0</v>
      </c>
      <c r="F112" s="41"/>
      <c r="G112" s="42"/>
      <c r="H112" s="42"/>
    </row>
    <row r="113" spans="1:248" customFormat="1" ht="30" x14ac:dyDescent="0.2">
      <c r="A113" s="34" t="s">
        <v>84</v>
      </c>
      <c r="B113" s="36" t="s">
        <v>166</v>
      </c>
      <c r="C113" s="129"/>
      <c r="D113" s="129"/>
      <c r="E113" s="13"/>
      <c r="F113" s="41"/>
      <c r="G113" s="42"/>
      <c r="H113" s="42"/>
    </row>
    <row r="114" spans="1:248" customFormat="1" ht="14" x14ac:dyDescent="0.2">
      <c r="A114" s="34"/>
      <c r="B114" s="18"/>
      <c r="C114" s="129"/>
      <c r="D114" s="129"/>
      <c r="E114" s="43"/>
      <c r="F114" s="41"/>
      <c r="G114" s="42"/>
      <c r="H114" s="42"/>
    </row>
    <row r="115" spans="1:248" customFormat="1" ht="15" x14ac:dyDescent="0.2">
      <c r="A115" s="34" t="s">
        <v>85</v>
      </c>
      <c r="B115" s="36" t="s">
        <v>213</v>
      </c>
      <c r="C115" s="129"/>
      <c r="D115" s="129"/>
      <c r="E115" s="13"/>
      <c r="F115" s="41"/>
      <c r="G115" s="42"/>
      <c r="H115" s="42"/>
    </row>
    <row r="116" spans="1:248" customFormat="1" ht="14" x14ac:dyDescent="0.2">
      <c r="A116" s="34"/>
      <c r="B116" s="18"/>
      <c r="C116" s="129"/>
      <c r="D116" s="129"/>
      <c r="E116" s="43"/>
      <c r="F116" s="41"/>
      <c r="G116" s="42"/>
      <c r="H116" s="42"/>
    </row>
    <row r="117" spans="1:248" customFormat="1" ht="15" x14ac:dyDescent="0.2">
      <c r="A117" s="44"/>
      <c r="B117" s="45" t="s">
        <v>50</v>
      </c>
      <c r="C117" s="130"/>
      <c r="D117" s="131"/>
      <c r="E117" s="54">
        <f>SUM(E108:E116)</f>
        <v>0</v>
      </c>
      <c r="F117" s="130"/>
      <c r="G117" s="131"/>
      <c r="H117" s="46">
        <f>H108</f>
        <v>0</v>
      </c>
    </row>
    <row r="118" spans="1:248" customFormat="1" ht="14" x14ac:dyDescent="0.2"/>
    <row r="119" spans="1:248" customFormat="1" ht="33" customHeight="1" x14ac:dyDescent="0.2">
      <c r="A119" s="197" t="s">
        <v>229</v>
      </c>
      <c r="B119" s="197"/>
      <c r="C119" s="197"/>
      <c r="D119" s="197"/>
      <c r="E119" s="197"/>
      <c r="F119" s="197"/>
      <c r="G119" s="197"/>
      <c r="H119" s="197"/>
    </row>
    <row r="120" spans="1:248" customFormat="1" ht="33" customHeight="1" x14ac:dyDescent="0.2">
      <c r="A120" s="197" t="s">
        <v>243</v>
      </c>
      <c r="B120" s="197"/>
      <c r="C120" s="197"/>
      <c r="D120" s="197"/>
      <c r="E120" s="197"/>
      <c r="F120" s="197"/>
      <c r="G120" s="197"/>
      <c r="H120" s="197"/>
    </row>
    <row r="121" spans="1:248" customFormat="1" ht="14" x14ac:dyDescent="0.2"/>
    <row r="122" spans="1:248" s="20" customFormat="1" ht="14.25" customHeight="1" x14ac:dyDescent="0.2">
      <c r="A122" s="206" t="s">
        <v>146</v>
      </c>
      <c r="B122" s="207"/>
      <c r="C122" s="207"/>
      <c r="D122" s="207"/>
      <c r="E122" s="22"/>
      <c r="F122" s="202"/>
      <c r="G122" s="202"/>
      <c r="H122" s="20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row>
    <row r="123" spans="1:248" s="35" customFormat="1" ht="14.25" customHeight="1" x14ac:dyDescent="0.2">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row>
    <row r="124" spans="1:248" s="15" customFormat="1" ht="15" x14ac:dyDescent="0.2">
      <c r="A124" s="23"/>
      <c r="B124" s="135"/>
      <c r="C124" s="50" t="s">
        <v>1</v>
      </c>
      <c r="D124" s="51"/>
      <c r="E124" s="51"/>
      <c r="F124" s="50" t="s">
        <v>22</v>
      </c>
      <c r="G124" s="51"/>
      <c r="H124" s="51"/>
    </row>
    <row r="125" spans="1:248" customFormat="1" ht="15" x14ac:dyDescent="0.2">
      <c r="A125" s="136"/>
      <c r="B125" s="137" t="s">
        <v>23</v>
      </c>
      <c r="C125" s="30" t="s">
        <v>24</v>
      </c>
      <c r="D125" s="31" t="s">
        <v>25</v>
      </c>
      <c r="E125" s="31" t="s">
        <v>26</v>
      </c>
      <c r="F125" s="30" t="s">
        <v>27</v>
      </c>
      <c r="G125" s="31" t="s">
        <v>28</v>
      </c>
      <c r="H125" s="32" t="s">
        <v>29</v>
      </c>
    </row>
    <row r="126" spans="1:248" customFormat="1" ht="15" x14ac:dyDescent="0.2">
      <c r="A126" s="123"/>
      <c r="B126" s="40" t="s">
        <v>30</v>
      </c>
      <c r="C126" s="111"/>
      <c r="D126" s="111"/>
      <c r="E126" s="111"/>
      <c r="F126" s="14"/>
      <c r="G126" s="13"/>
      <c r="H126" s="112">
        <f>F126*G126</f>
        <v>0</v>
      </c>
    </row>
    <row r="127" spans="1:248" customFormat="1" ht="15" x14ac:dyDescent="0.2">
      <c r="A127" s="34" t="s">
        <v>86</v>
      </c>
      <c r="B127" s="36" t="s">
        <v>87</v>
      </c>
      <c r="C127" s="113"/>
      <c r="D127" s="114"/>
      <c r="E127" s="13"/>
      <c r="F127" s="113"/>
      <c r="G127" s="114"/>
      <c r="H127" s="114"/>
    </row>
    <row r="128" spans="1:248" customFormat="1" ht="15" x14ac:dyDescent="0.2">
      <c r="A128" s="34" t="s">
        <v>88</v>
      </c>
      <c r="B128" s="36" t="s">
        <v>89</v>
      </c>
      <c r="C128" s="116"/>
      <c r="D128" s="115"/>
      <c r="E128" s="13"/>
      <c r="F128" s="113"/>
      <c r="G128" s="114"/>
      <c r="H128" s="114"/>
    </row>
    <row r="129" spans="1:8" customFormat="1" ht="15" x14ac:dyDescent="0.2">
      <c r="A129" s="34" t="s">
        <v>90</v>
      </c>
      <c r="B129" s="36" t="s">
        <v>91</v>
      </c>
      <c r="C129" s="116"/>
      <c r="D129" s="115"/>
      <c r="E129" s="13"/>
      <c r="F129" s="113"/>
      <c r="G129" s="114"/>
      <c r="H129" s="114"/>
    </row>
    <row r="130" spans="1:8" customFormat="1" ht="15" x14ac:dyDescent="0.2">
      <c r="A130" s="34" t="s">
        <v>92</v>
      </c>
      <c r="B130" s="36" t="s">
        <v>154</v>
      </c>
      <c r="C130" s="14"/>
      <c r="D130" s="13"/>
      <c r="E130" s="115">
        <f t="shared" ref="E130" si="5">C130*D130</f>
        <v>0</v>
      </c>
      <c r="F130" s="113"/>
      <c r="G130" s="114"/>
      <c r="H130" s="114"/>
    </row>
    <row r="131" spans="1:8" customFormat="1" ht="14" x14ac:dyDescent="0.2">
      <c r="A131" s="34" t="s">
        <v>93</v>
      </c>
      <c r="B131" s="35" t="s">
        <v>94</v>
      </c>
      <c r="C131" s="113"/>
      <c r="D131" s="114"/>
      <c r="E131" s="138"/>
      <c r="F131" s="113"/>
      <c r="G131" s="114"/>
      <c r="H131" s="114"/>
    </row>
    <row r="132" spans="1:8" customFormat="1" ht="15" x14ac:dyDescent="0.2">
      <c r="A132" s="34"/>
      <c r="B132" s="36" t="s">
        <v>95</v>
      </c>
      <c r="C132" s="14"/>
      <c r="D132" s="13"/>
      <c r="E132" s="115">
        <f t="shared" ref="E132:E141" si="6">C132*D132</f>
        <v>0</v>
      </c>
      <c r="F132" s="113"/>
      <c r="G132" s="114"/>
      <c r="H132" s="114"/>
    </row>
    <row r="133" spans="1:8" customFormat="1" ht="15" x14ac:dyDescent="0.2">
      <c r="A133" s="34"/>
      <c r="B133" s="36" t="s">
        <v>96</v>
      </c>
      <c r="C133" s="14"/>
      <c r="D133" s="13"/>
      <c r="E133" s="115">
        <f t="shared" si="6"/>
        <v>0</v>
      </c>
      <c r="F133" s="113"/>
      <c r="G133" s="114"/>
      <c r="H133" s="114"/>
    </row>
    <row r="134" spans="1:8" customFormat="1" ht="15" x14ac:dyDescent="0.2">
      <c r="A134" s="34"/>
      <c r="B134" s="36" t="s">
        <v>97</v>
      </c>
      <c r="C134" s="14"/>
      <c r="D134" s="13"/>
      <c r="E134" s="115">
        <f t="shared" si="6"/>
        <v>0</v>
      </c>
      <c r="F134" s="113"/>
      <c r="G134" s="114"/>
      <c r="H134" s="114"/>
    </row>
    <row r="135" spans="1:8" customFormat="1" ht="15" x14ac:dyDescent="0.2">
      <c r="A135" s="34"/>
      <c r="B135" s="36" t="s">
        <v>98</v>
      </c>
      <c r="C135" s="14"/>
      <c r="D135" s="13"/>
      <c r="E135" s="115">
        <f t="shared" si="6"/>
        <v>0</v>
      </c>
      <c r="F135" s="113"/>
      <c r="G135" s="114"/>
      <c r="H135" s="114"/>
    </row>
    <row r="136" spans="1:8" customFormat="1" ht="15" x14ac:dyDescent="0.2">
      <c r="A136" s="34"/>
      <c r="B136" s="36" t="s">
        <v>99</v>
      </c>
      <c r="C136" s="14"/>
      <c r="D136" s="13"/>
      <c r="E136" s="115">
        <f t="shared" si="6"/>
        <v>0</v>
      </c>
      <c r="F136" s="113"/>
      <c r="G136" s="114"/>
      <c r="H136" s="114"/>
    </row>
    <row r="137" spans="1:8" customFormat="1" ht="15" x14ac:dyDescent="0.2">
      <c r="A137" s="34"/>
      <c r="B137" s="36" t="s">
        <v>100</v>
      </c>
      <c r="C137" s="14"/>
      <c r="D137" s="13"/>
      <c r="E137" s="115">
        <f t="shared" si="6"/>
        <v>0</v>
      </c>
      <c r="F137" s="113"/>
      <c r="G137" s="114"/>
      <c r="H137" s="114"/>
    </row>
    <row r="138" spans="1:8" customFormat="1" ht="15" x14ac:dyDescent="0.2">
      <c r="A138" s="34"/>
      <c r="B138" s="36" t="s">
        <v>101</v>
      </c>
      <c r="C138" s="14"/>
      <c r="D138" s="13"/>
      <c r="E138" s="115">
        <f t="shared" si="6"/>
        <v>0</v>
      </c>
      <c r="F138" s="113"/>
      <c r="G138" s="114"/>
      <c r="H138" s="114"/>
    </row>
    <row r="139" spans="1:8" customFormat="1" ht="15" x14ac:dyDescent="0.2">
      <c r="A139" s="34"/>
      <c r="B139" s="36" t="s">
        <v>102</v>
      </c>
      <c r="C139" s="14"/>
      <c r="D139" s="13"/>
      <c r="E139" s="115">
        <f t="shared" si="6"/>
        <v>0</v>
      </c>
      <c r="F139" s="113"/>
      <c r="G139" s="114"/>
      <c r="H139" s="114"/>
    </row>
    <row r="140" spans="1:8" customFormat="1" ht="15" x14ac:dyDescent="0.2">
      <c r="A140" s="34"/>
      <c r="B140" s="36" t="s">
        <v>103</v>
      </c>
      <c r="C140" s="14"/>
      <c r="D140" s="13"/>
      <c r="E140" s="115">
        <f t="shared" si="6"/>
        <v>0</v>
      </c>
      <c r="F140" s="113"/>
      <c r="G140" s="114"/>
      <c r="H140" s="114"/>
    </row>
    <row r="141" spans="1:8" customFormat="1" ht="15" x14ac:dyDescent="0.2">
      <c r="A141" s="34"/>
      <c r="B141" s="36" t="s">
        <v>104</v>
      </c>
      <c r="C141" s="14"/>
      <c r="D141" s="13"/>
      <c r="E141" s="115">
        <f t="shared" si="6"/>
        <v>0</v>
      </c>
      <c r="F141" s="113"/>
      <c r="G141" s="114"/>
      <c r="H141" s="114"/>
    </row>
    <row r="142" spans="1:8" customFormat="1" ht="14" x14ac:dyDescent="0.2">
      <c r="A142" s="34" t="s">
        <v>105</v>
      </c>
      <c r="B142" s="35" t="s">
        <v>106</v>
      </c>
      <c r="C142" s="113"/>
      <c r="D142" s="114"/>
      <c r="E142" s="139"/>
      <c r="F142" s="113"/>
      <c r="G142" s="114"/>
      <c r="H142" s="114"/>
    </row>
    <row r="143" spans="1:8" customFormat="1" ht="15" x14ac:dyDescent="0.2">
      <c r="A143" s="34"/>
      <c r="B143" s="36" t="s">
        <v>107</v>
      </c>
      <c r="C143" s="14"/>
      <c r="D143" s="13"/>
      <c r="E143" s="115">
        <f>C143*D143</f>
        <v>0</v>
      </c>
      <c r="F143" s="113"/>
      <c r="G143" s="114"/>
      <c r="H143" s="114"/>
    </row>
    <row r="144" spans="1:8" customFormat="1" ht="15" x14ac:dyDescent="0.2">
      <c r="A144" s="34"/>
      <c r="B144" s="36" t="s">
        <v>97</v>
      </c>
      <c r="C144" s="14"/>
      <c r="D144" s="13"/>
      <c r="E144" s="115">
        <f>C144*D144</f>
        <v>0</v>
      </c>
      <c r="F144" s="113"/>
      <c r="G144" s="114"/>
      <c r="H144" s="114"/>
    </row>
    <row r="145" spans="1:248" customFormat="1" ht="30" x14ac:dyDescent="0.2">
      <c r="A145" s="34" t="s">
        <v>108</v>
      </c>
      <c r="B145" s="36" t="s">
        <v>166</v>
      </c>
      <c r="C145" s="117"/>
      <c r="D145" s="117"/>
      <c r="E145" s="13"/>
      <c r="F145" s="113"/>
      <c r="G145" s="114"/>
      <c r="H145" s="114"/>
    </row>
    <row r="146" spans="1:248" customFormat="1" ht="14" x14ac:dyDescent="0.2">
      <c r="A146" s="34"/>
      <c r="B146" s="18"/>
      <c r="C146" s="117"/>
      <c r="D146" s="117"/>
      <c r="E146" s="115"/>
      <c r="F146" s="113"/>
      <c r="G146" s="114"/>
      <c r="H146" s="114"/>
    </row>
    <row r="147" spans="1:248" customFormat="1" ht="15" x14ac:dyDescent="0.2">
      <c r="A147" s="34" t="s">
        <v>109</v>
      </c>
      <c r="B147" s="36" t="s">
        <v>213</v>
      </c>
      <c r="C147" s="117"/>
      <c r="D147" s="117"/>
      <c r="E147" s="13"/>
      <c r="F147" s="113"/>
      <c r="G147" s="114"/>
      <c r="H147" s="114"/>
    </row>
    <row r="148" spans="1:248" customFormat="1" ht="14" x14ac:dyDescent="0.2">
      <c r="A148" s="34"/>
      <c r="B148" s="18"/>
      <c r="C148" s="117"/>
      <c r="D148" s="117"/>
      <c r="E148" s="115"/>
      <c r="F148" s="113"/>
      <c r="G148" s="114"/>
      <c r="H148" s="114"/>
    </row>
    <row r="149" spans="1:248" customFormat="1" x14ac:dyDescent="0.2">
      <c r="A149" s="37"/>
      <c r="B149" s="38" t="s">
        <v>50</v>
      </c>
      <c r="C149" s="111"/>
      <c r="D149" s="118"/>
      <c r="E149" s="119">
        <f>SUM(E126:E148)</f>
        <v>0</v>
      </c>
      <c r="F149" s="111"/>
      <c r="G149" s="118"/>
      <c r="H149" s="120">
        <f>H126</f>
        <v>0</v>
      </c>
    </row>
    <row r="150" spans="1:248" customFormat="1" ht="14" x14ac:dyDescent="0.2"/>
    <row r="151" spans="1:248" customFormat="1" ht="33" customHeight="1" x14ac:dyDescent="0.2">
      <c r="A151" s="197" t="s">
        <v>240</v>
      </c>
      <c r="B151" s="197"/>
      <c r="C151" s="197"/>
      <c r="D151" s="197"/>
      <c r="E151" s="197"/>
      <c r="F151" s="197"/>
      <c r="G151" s="197"/>
      <c r="H151" s="197"/>
    </row>
    <row r="152" spans="1:248" customFormat="1" ht="16" customHeight="1" x14ac:dyDescent="0.2"/>
    <row r="153" spans="1:248" s="20" customFormat="1" ht="14.25" customHeight="1" x14ac:dyDescent="0.2">
      <c r="A153" s="199" t="s">
        <v>147</v>
      </c>
      <c r="B153" s="200"/>
      <c r="C153" s="200"/>
      <c r="D153" s="200"/>
      <c r="E153" s="200"/>
      <c r="F153" s="200"/>
      <c r="G153" s="200"/>
      <c r="H153" s="200"/>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row>
    <row r="154" spans="1:248" customFormat="1" ht="16" customHeight="1" x14ac:dyDescent="0.2">
      <c r="A154" s="4"/>
      <c r="B154" s="7"/>
      <c r="C154" s="121"/>
      <c r="D154" s="122"/>
      <c r="E154" s="122"/>
      <c r="F154" s="121"/>
      <c r="G154" s="122"/>
      <c r="H154" s="122"/>
    </row>
    <row r="155" spans="1:248" customFormat="1" ht="14" x14ac:dyDescent="0.2">
      <c r="A155" s="5"/>
      <c r="B155" s="39"/>
      <c r="C155" s="198" t="s">
        <v>1</v>
      </c>
      <c r="D155" s="198"/>
      <c r="E155" s="198"/>
      <c r="F155" s="198" t="s">
        <v>22</v>
      </c>
      <c r="G155" s="198"/>
      <c r="H155" s="198"/>
    </row>
    <row r="156" spans="1:248" customFormat="1" ht="15" x14ac:dyDescent="0.2">
      <c r="A156" s="29"/>
      <c r="B156" s="109" t="s">
        <v>23</v>
      </c>
      <c r="C156" s="30" t="s">
        <v>24</v>
      </c>
      <c r="D156" s="31" t="s">
        <v>25</v>
      </c>
      <c r="E156" s="31" t="s">
        <v>26</v>
      </c>
      <c r="F156" s="30" t="s">
        <v>27</v>
      </c>
      <c r="G156" s="31" t="s">
        <v>28</v>
      </c>
      <c r="H156" s="32" t="s">
        <v>29</v>
      </c>
    </row>
    <row r="157" spans="1:248" customFormat="1" ht="15" x14ac:dyDescent="0.2">
      <c r="A157" s="123"/>
      <c r="B157" s="40" t="s">
        <v>30</v>
      </c>
      <c r="C157" s="111"/>
      <c r="D157" s="111"/>
      <c r="E157" s="111"/>
      <c r="F157" s="14"/>
      <c r="G157" s="13"/>
      <c r="H157" s="112">
        <f>F157*G157</f>
        <v>0</v>
      </c>
    </row>
    <row r="158" spans="1:248" customFormat="1" ht="15" x14ac:dyDescent="0.2">
      <c r="A158" s="34" t="s">
        <v>110</v>
      </c>
      <c r="B158" s="36" t="s">
        <v>220</v>
      </c>
      <c r="C158" s="134"/>
      <c r="D158" s="43"/>
      <c r="E158" s="43"/>
      <c r="F158" s="116"/>
      <c r="G158" s="115"/>
      <c r="H158" s="115"/>
    </row>
    <row r="159" spans="1:248" customFormat="1" ht="15" x14ac:dyDescent="0.2">
      <c r="A159" s="128"/>
      <c r="B159" s="36" t="s">
        <v>113</v>
      </c>
      <c r="C159" s="14"/>
      <c r="D159" s="13"/>
      <c r="E159" s="43">
        <f t="shared" ref="E159:E161" si="7">C159*D159</f>
        <v>0</v>
      </c>
      <c r="F159" s="41"/>
      <c r="G159" s="42"/>
      <c r="H159" s="42"/>
    </row>
    <row r="160" spans="1:248" customFormat="1" ht="30" x14ac:dyDescent="0.2">
      <c r="A160" s="34"/>
      <c r="B160" s="36" t="s">
        <v>114</v>
      </c>
      <c r="C160" s="14"/>
      <c r="D160" s="13"/>
      <c r="E160" s="43">
        <f t="shared" si="7"/>
        <v>0</v>
      </c>
      <c r="F160" s="41"/>
      <c r="G160" s="42"/>
      <c r="H160" s="42"/>
    </row>
    <row r="161" spans="1:248" customFormat="1" ht="30" x14ac:dyDescent="0.2">
      <c r="A161" s="34"/>
      <c r="B161" s="36" t="s">
        <v>115</v>
      </c>
      <c r="C161" s="14"/>
      <c r="D161" s="13"/>
      <c r="E161" s="43">
        <f t="shared" si="7"/>
        <v>0</v>
      </c>
      <c r="F161" s="41"/>
      <c r="G161" s="42"/>
      <c r="H161" s="42"/>
    </row>
    <row r="162" spans="1:248" customFormat="1" ht="15" x14ac:dyDescent="0.2">
      <c r="A162" s="34" t="s">
        <v>112</v>
      </c>
      <c r="B162" s="36" t="s">
        <v>111</v>
      </c>
      <c r="C162" s="14"/>
      <c r="D162" s="13"/>
      <c r="E162" s="43">
        <f t="shared" ref="E162:E166" si="8">C162*D162</f>
        <v>0</v>
      </c>
      <c r="F162" s="113"/>
      <c r="G162" s="114"/>
      <c r="H162" s="114"/>
    </row>
    <row r="163" spans="1:248" customFormat="1" ht="15" x14ac:dyDescent="0.2">
      <c r="A163" s="34" t="s">
        <v>116</v>
      </c>
      <c r="B163" s="36" t="s">
        <v>219</v>
      </c>
      <c r="C163" s="113"/>
      <c r="D163" s="114"/>
      <c r="E163" s="140"/>
      <c r="F163" s="113"/>
      <c r="G163" s="114"/>
      <c r="H163" s="114"/>
    </row>
    <row r="164" spans="1:248" customFormat="1" ht="15" x14ac:dyDescent="0.2">
      <c r="A164" s="128"/>
      <c r="B164" s="36" t="s">
        <v>113</v>
      </c>
      <c r="C164" s="14"/>
      <c r="D164" s="13"/>
      <c r="E164" s="43">
        <f t="shared" si="8"/>
        <v>0</v>
      </c>
      <c r="F164" s="41"/>
      <c r="G164" s="42"/>
      <c r="H164" s="42"/>
    </row>
    <row r="165" spans="1:248" customFormat="1" ht="30" x14ac:dyDescent="0.2">
      <c r="A165" s="34"/>
      <c r="B165" s="36" t="s">
        <v>114</v>
      </c>
      <c r="C165" s="14"/>
      <c r="D165" s="13"/>
      <c r="E165" s="43">
        <f t="shared" si="8"/>
        <v>0</v>
      </c>
      <c r="F165" s="41"/>
      <c r="G165" s="42"/>
      <c r="H165" s="42"/>
    </row>
    <row r="166" spans="1:248" customFormat="1" ht="30" x14ac:dyDescent="0.2">
      <c r="A166" s="34"/>
      <c r="B166" s="36" t="s">
        <v>115</v>
      </c>
      <c r="C166" s="14"/>
      <c r="D166" s="13"/>
      <c r="E166" s="43">
        <f t="shared" si="8"/>
        <v>0</v>
      </c>
      <c r="F166" s="41"/>
      <c r="G166" s="42"/>
      <c r="H166" s="42"/>
    </row>
    <row r="167" spans="1:248" customFormat="1" ht="30" x14ac:dyDescent="0.2">
      <c r="A167" s="34" t="s">
        <v>117</v>
      </c>
      <c r="B167" s="36" t="s">
        <v>166</v>
      </c>
      <c r="C167" s="117"/>
      <c r="D167" s="117"/>
      <c r="E167" s="13"/>
      <c r="F167" s="113"/>
      <c r="G167" s="114"/>
      <c r="H167" s="114"/>
    </row>
    <row r="168" spans="1:248" customFormat="1" ht="14" x14ac:dyDescent="0.2">
      <c r="A168" s="34"/>
      <c r="B168" s="18"/>
      <c r="C168" s="117"/>
      <c r="D168" s="117"/>
      <c r="E168" s="115"/>
      <c r="F168" s="113"/>
      <c r="G168" s="114"/>
      <c r="H168" s="114"/>
    </row>
    <row r="169" spans="1:248" customFormat="1" ht="15" x14ac:dyDescent="0.2">
      <c r="A169" s="34" t="s">
        <v>159</v>
      </c>
      <c r="B169" s="36" t="s">
        <v>213</v>
      </c>
      <c r="C169" s="117"/>
      <c r="D169" s="117"/>
      <c r="E169" s="13"/>
      <c r="F169" s="113"/>
      <c r="G169" s="114"/>
      <c r="H169" s="114"/>
    </row>
    <row r="170" spans="1:248" customFormat="1" ht="14" x14ac:dyDescent="0.2">
      <c r="A170" s="34"/>
      <c r="B170" s="18"/>
      <c r="C170" s="117"/>
      <c r="D170" s="117"/>
      <c r="E170" s="115"/>
      <c r="F170" s="113"/>
      <c r="G170" s="114"/>
      <c r="H170" s="114"/>
    </row>
    <row r="171" spans="1:248" customFormat="1" x14ac:dyDescent="0.2">
      <c r="A171" s="37"/>
      <c r="B171" s="38" t="s">
        <v>50</v>
      </c>
      <c r="C171" s="111"/>
      <c r="D171" s="118"/>
      <c r="E171" s="119">
        <f>SUM(E157:E170)</f>
        <v>0</v>
      </c>
      <c r="F171" s="111"/>
      <c r="G171" s="118"/>
      <c r="H171" s="120">
        <f>H157</f>
        <v>0</v>
      </c>
    </row>
    <row r="172" spans="1:248" customFormat="1" ht="15" x14ac:dyDescent="0.2">
      <c r="A172" s="6"/>
      <c r="B172" s="49"/>
      <c r="C172" s="175"/>
      <c r="D172" s="176"/>
      <c r="E172" s="176"/>
      <c r="F172" s="175"/>
      <c r="G172" s="176"/>
      <c r="H172" s="176"/>
    </row>
    <row r="173" spans="1:248" s="10" customFormat="1" ht="33" customHeight="1" x14ac:dyDescent="0.2">
      <c r="A173" s="201" t="s">
        <v>231</v>
      </c>
      <c r="B173" s="201"/>
      <c r="C173" s="201"/>
      <c r="D173" s="201"/>
      <c r="E173" s="201"/>
      <c r="F173" s="201"/>
      <c r="G173" s="201"/>
      <c r="H173" s="201"/>
    </row>
    <row r="174" spans="1:248" customFormat="1" ht="28" customHeight="1" x14ac:dyDescent="0.2">
      <c r="A174" s="211" t="s">
        <v>230</v>
      </c>
      <c r="B174" s="211"/>
      <c r="C174" s="211"/>
      <c r="D174" s="211"/>
      <c r="E174" s="211"/>
      <c r="F174" s="211"/>
      <c r="G174" s="211"/>
      <c r="H174" s="211"/>
    </row>
    <row r="175" spans="1:248" customFormat="1" ht="14" customHeight="1" x14ac:dyDescent="0.2">
      <c r="A175" s="39"/>
      <c r="B175" s="39"/>
      <c r="C175" s="39"/>
      <c r="D175" s="39"/>
      <c r="E175" s="39"/>
      <c r="F175" s="39"/>
      <c r="G175" s="39"/>
      <c r="H175" s="39"/>
    </row>
    <row r="176" spans="1:248" s="20" customFormat="1" ht="14.25" customHeight="1" x14ac:dyDescent="0.2">
      <c r="A176" s="199" t="s">
        <v>148</v>
      </c>
      <c r="B176" s="200"/>
      <c r="C176" s="200"/>
      <c r="D176" s="200"/>
      <c r="E176" s="200"/>
      <c r="F176" s="200"/>
      <c r="G176" s="200"/>
      <c r="H176" s="200"/>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row>
    <row r="177" spans="1:8" customFormat="1" ht="15" x14ac:dyDescent="0.2">
      <c r="A177" s="4"/>
      <c r="B177" s="7"/>
      <c r="C177" s="121"/>
      <c r="D177" s="122"/>
      <c r="E177" s="122"/>
      <c r="F177" s="121"/>
      <c r="G177" s="122"/>
      <c r="H177" s="122"/>
    </row>
    <row r="178" spans="1:8" customFormat="1" ht="14" x14ac:dyDescent="0.2">
      <c r="A178" s="5"/>
      <c r="B178" s="39"/>
      <c r="C178" s="198" t="s">
        <v>1</v>
      </c>
      <c r="D178" s="198"/>
      <c r="E178" s="198"/>
      <c r="F178" s="198" t="s">
        <v>22</v>
      </c>
      <c r="G178" s="198"/>
      <c r="H178" s="198"/>
    </row>
    <row r="179" spans="1:8" customFormat="1" ht="15" x14ac:dyDescent="0.2">
      <c r="A179" s="29"/>
      <c r="B179" s="109" t="s">
        <v>23</v>
      </c>
      <c r="C179" s="30" t="s">
        <v>24</v>
      </c>
      <c r="D179" s="31" t="s">
        <v>25</v>
      </c>
      <c r="E179" s="31" t="s">
        <v>26</v>
      </c>
      <c r="F179" s="30" t="s">
        <v>27</v>
      </c>
      <c r="G179" s="31" t="s">
        <v>28</v>
      </c>
      <c r="H179" s="32" t="s">
        <v>29</v>
      </c>
    </row>
    <row r="180" spans="1:8" customFormat="1" ht="15" x14ac:dyDescent="0.2">
      <c r="A180" s="123"/>
      <c r="B180" s="40" t="s">
        <v>30</v>
      </c>
      <c r="C180" s="141"/>
      <c r="D180" s="141"/>
      <c r="E180" s="141"/>
      <c r="F180" s="14"/>
      <c r="G180" s="13"/>
      <c r="H180" s="112">
        <f>F180*G180</f>
        <v>0</v>
      </c>
    </row>
    <row r="181" spans="1:8" customFormat="1" ht="15" x14ac:dyDescent="0.2">
      <c r="A181" s="34" t="s">
        <v>118</v>
      </c>
      <c r="B181" s="36" t="s">
        <v>220</v>
      </c>
      <c r="C181" s="134"/>
      <c r="D181" s="43"/>
      <c r="E181" s="43"/>
      <c r="F181" s="116"/>
      <c r="G181" s="115"/>
      <c r="H181" s="115"/>
    </row>
    <row r="182" spans="1:8" customFormat="1" ht="15" x14ac:dyDescent="0.2">
      <c r="A182" s="128"/>
      <c r="B182" s="36" t="s">
        <v>113</v>
      </c>
      <c r="C182" s="14"/>
      <c r="D182" s="13"/>
      <c r="E182" s="43">
        <f t="shared" ref="E182:E183" si="9">C182*D182</f>
        <v>0</v>
      </c>
      <c r="F182" s="41"/>
      <c r="G182" s="42"/>
      <c r="H182" s="42"/>
    </row>
    <row r="183" spans="1:8" customFormat="1" ht="30" x14ac:dyDescent="0.2">
      <c r="A183" s="34"/>
      <c r="B183" s="36" t="s">
        <v>114</v>
      </c>
      <c r="C183" s="14"/>
      <c r="D183" s="13"/>
      <c r="E183" s="43">
        <f t="shared" si="9"/>
        <v>0</v>
      </c>
      <c r="F183" s="41"/>
      <c r="G183" s="42"/>
      <c r="H183" s="42"/>
    </row>
    <row r="184" spans="1:8" customFormat="1" ht="30" x14ac:dyDescent="0.2">
      <c r="A184" s="34"/>
      <c r="B184" s="36" t="s">
        <v>115</v>
      </c>
      <c r="C184" s="14"/>
      <c r="D184" s="13"/>
      <c r="E184" s="43">
        <f>C184*D184</f>
        <v>0</v>
      </c>
      <c r="F184" s="41"/>
      <c r="G184" s="42"/>
      <c r="H184" s="42"/>
    </row>
    <row r="185" spans="1:8" customFormat="1" ht="15" x14ac:dyDescent="0.2">
      <c r="A185" s="34" t="s">
        <v>119</v>
      </c>
      <c r="B185" s="36" t="s">
        <v>111</v>
      </c>
      <c r="C185" s="14"/>
      <c r="D185" s="13"/>
      <c r="E185" s="43">
        <f t="shared" ref="E185:E189" si="10">C185*D185</f>
        <v>0</v>
      </c>
      <c r="F185" s="113"/>
      <c r="G185" s="114"/>
      <c r="H185" s="114"/>
    </row>
    <row r="186" spans="1:8" customFormat="1" ht="15" x14ac:dyDescent="0.2">
      <c r="A186" s="34" t="s">
        <v>120</v>
      </c>
      <c r="B186" s="36" t="s">
        <v>219</v>
      </c>
      <c r="C186" s="113"/>
      <c r="D186" s="114"/>
      <c r="E186" s="114"/>
      <c r="F186" s="113"/>
      <c r="G186" s="114"/>
      <c r="H186" s="114"/>
    </row>
    <row r="187" spans="1:8" customFormat="1" ht="15" x14ac:dyDescent="0.2">
      <c r="A187" s="128"/>
      <c r="B187" s="36" t="s">
        <v>113</v>
      </c>
      <c r="C187" s="14"/>
      <c r="D187" s="13"/>
      <c r="E187" s="43">
        <f t="shared" si="10"/>
        <v>0</v>
      </c>
      <c r="F187" s="41"/>
      <c r="G187" s="42"/>
      <c r="H187" s="42"/>
    </row>
    <row r="188" spans="1:8" customFormat="1" ht="30" x14ac:dyDescent="0.2">
      <c r="A188" s="34"/>
      <c r="B188" s="36" t="s">
        <v>114</v>
      </c>
      <c r="C188" s="14"/>
      <c r="D188" s="13"/>
      <c r="E188" s="43">
        <f t="shared" si="10"/>
        <v>0</v>
      </c>
      <c r="F188" s="41"/>
      <c r="G188" s="42"/>
      <c r="H188" s="42"/>
    </row>
    <row r="189" spans="1:8" customFormat="1" ht="30" x14ac:dyDescent="0.2">
      <c r="A189" s="34"/>
      <c r="B189" s="36" t="s">
        <v>115</v>
      </c>
      <c r="C189" s="14"/>
      <c r="D189" s="13"/>
      <c r="E189" s="43">
        <f t="shared" si="10"/>
        <v>0</v>
      </c>
      <c r="F189" s="41"/>
      <c r="G189" s="42"/>
      <c r="H189" s="42"/>
    </row>
    <row r="190" spans="1:8" customFormat="1" ht="30" x14ac:dyDescent="0.2">
      <c r="A190" s="34" t="s">
        <v>121</v>
      </c>
      <c r="B190" s="36" t="s">
        <v>166</v>
      </c>
      <c r="C190" s="117"/>
      <c r="D190" s="117"/>
      <c r="E190" s="13"/>
      <c r="F190" s="113"/>
      <c r="G190" s="114"/>
      <c r="H190" s="114"/>
    </row>
    <row r="191" spans="1:8" customFormat="1" ht="14" x14ac:dyDescent="0.2">
      <c r="A191" s="34"/>
      <c r="B191" s="18"/>
      <c r="C191" s="117"/>
      <c r="D191" s="117"/>
      <c r="E191" s="115"/>
      <c r="F191" s="113"/>
      <c r="G191" s="114"/>
      <c r="H191" s="114"/>
    </row>
    <row r="192" spans="1:8" customFormat="1" ht="15" x14ac:dyDescent="0.2">
      <c r="A192" s="34" t="s">
        <v>160</v>
      </c>
      <c r="B192" s="36" t="s">
        <v>213</v>
      </c>
      <c r="C192" s="117"/>
      <c r="D192" s="117"/>
      <c r="E192" s="12"/>
      <c r="F192" s="113"/>
      <c r="G192" s="114"/>
      <c r="H192" s="114"/>
    </row>
    <row r="193" spans="1:248" customFormat="1" ht="14" x14ac:dyDescent="0.2">
      <c r="A193" s="34"/>
      <c r="B193" s="18"/>
      <c r="C193" s="117"/>
      <c r="D193" s="117"/>
      <c r="E193" s="115"/>
      <c r="F193" s="113"/>
      <c r="G193" s="114"/>
      <c r="H193" s="114"/>
    </row>
    <row r="194" spans="1:248" customFormat="1" x14ac:dyDescent="0.2">
      <c r="A194" s="37"/>
      <c r="B194" s="38" t="s">
        <v>50</v>
      </c>
      <c r="C194" s="142"/>
      <c r="D194" s="119"/>
      <c r="E194" s="119">
        <f>SUM(E180:E193)</f>
        <v>0</v>
      </c>
      <c r="F194" s="141"/>
      <c r="G194" s="120"/>
      <c r="H194" s="120">
        <f>SUM(H180:H192)</f>
        <v>0</v>
      </c>
    </row>
    <row r="195" spans="1:248" customFormat="1" ht="14" x14ac:dyDescent="0.2"/>
    <row r="196" spans="1:248" customFormat="1" ht="30" customHeight="1" x14ac:dyDescent="0.2">
      <c r="A196" s="197" t="s">
        <v>231</v>
      </c>
      <c r="B196" s="197"/>
      <c r="C196" s="197"/>
      <c r="D196" s="197"/>
      <c r="E196" s="197"/>
      <c r="F196" s="197"/>
      <c r="G196" s="197"/>
      <c r="H196" s="197"/>
    </row>
    <row r="197" spans="1:248" customFormat="1" ht="31" customHeight="1" x14ac:dyDescent="0.2">
      <c r="A197" s="212" t="s">
        <v>230</v>
      </c>
      <c r="B197" s="212"/>
      <c r="C197" s="212"/>
      <c r="D197" s="212"/>
      <c r="E197" s="212"/>
      <c r="F197" s="212"/>
      <c r="G197" s="212"/>
      <c r="H197" s="212"/>
    </row>
    <row r="198" spans="1:248" customFormat="1" ht="27" customHeight="1" x14ac:dyDescent="0.2">
      <c r="A198" s="7"/>
      <c r="B198" s="7"/>
      <c r="C198" s="7"/>
      <c r="D198" s="7"/>
      <c r="E198" s="7"/>
      <c r="F198" s="7"/>
      <c r="G198" s="7"/>
      <c r="H198" s="7"/>
    </row>
    <row r="199" spans="1:248" s="20" customFormat="1" ht="14.25" customHeight="1" x14ac:dyDescent="0.2">
      <c r="A199" s="199" t="s">
        <v>149</v>
      </c>
      <c r="B199" s="200"/>
      <c r="C199" s="200"/>
      <c r="D199" s="200"/>
      <c r="E199" s="200"/>
      <c r="F199" s="200"/>
      <c r="G199" s="200"/>
      <c r="H199" s="200"/>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row>
    <row r="200" spans="1:248" customFormat="1" ht="15" x14ac:dyDescent="0.2">
      <c r="A200" s="6"/>
      <c r="B200" s="49"/>
      <c r="C200" s="50"/>
      <c r="D200" s="51"/>
      <c r="E200" s="51"/>
      <c r="F200" s="50"/>
      <c r="G200" s="51"/>
      <c r="H200" s="51"/>
    </row>
    <row r="201" spans="1:248" customFormat="1" ht="14" x14ac:dyDescent="0.2">
      <c r="A201" s="5"/>
      <c r="B201" s="143"/>
      <c r="C201" s="198" t="s">
        <v>1</v>
      </c>
      <c r="D201" s="198"/>
      <c r="E201" s="198"/>
      <c r="F201" s="198" t="s">
        <v>22</v>
      </c>
      <c r="G201" s="198"/>
      <c r="H201" s="198"/>
    </row>
    <row r="202" spans="1:248" customFormat="1" ht="15" x14ac:dyDescent="0.2">
      <c r="A202" s="29"/>
      <c r="B202" s="109" t="s">
        <v>23</v>
      </c>
      <c r="C202" s="144" t="s">
        <v>24</v>
      </c>
      <c r="D202" s="145" t="s">
        <v>25</v>
      </c>
      <c r="E202" s="145" t="s">
        <v>26</v>
      </c>
      <c r="F202" s="144" t="s">
        <v>27</v>
      </c>
      <c r="G202" s="145" t="s">
        <v>28</v>
      </c>
      <c r="H202" s="146" t="s">
        <v>29</v>
      </c>
    </row>
    <row r="203" spans="1:248" customFormat="1" ht="15" x14ac:dyDescent="0.2">
      <c r="A203" s="110"/>
      <c r="B203" s="40" t="s">
        <v>30</v>
      </c>
      <c r="C203" s="147"/>
      <c r="D203" s="147"/>
      <c r="E203" s="147"/>
      <c r="F203" s="108"/>
      <c r="G203" s="108"/>
      <c r="H203" s="148">
        <f>F203*G203</f>
        <v>0</v>
      </c>
    </row>
    <row r="204" spans="1:248" customFormat="1" ht="30" x14ac:dyDescent="0.2">
      <c r="A204" s="34" t="s">
        <v>122</v>
      </c>
      <c r="B204" s="36" t="s">
        <v>218</v>
      </c>
      <c r="C204" s="14"/>
      <c r="D204" s="13"/>
      <c r="E204" s="149">
        <f t="shared" ref="E204:E205" si="11">C204*D204</f>
        <v>0</v>
      </c>
      <c r="F204" s="150"/>
      <c r="G204" s="150"/>
      <c r="H204" s="151"/>
    </row>
    <row r="205" spans="1:248" customFormat="1" ht="15" x14ac:dyDescent="0.2">
      <c r="A205" s="34" t="s">
        <v>123</v>
      </c>
      <c r="B205" s="36" t="s">
        <v>223</v>
      </c>
      <c r="C205" s="14"/>
      <c r="D205" s="13"/>
      <c r="E205" s="43">
        <f t="shared" si="11"/>
        <v>0</v>
      </c>
      <c r="F205" s="152"/>
      <c r="G205" s="153"/>
      <c r="H205" s="153"/>
    </row>
    <row r="206" spans="1:248" customFormat="1" ht="15" x14ac:dyDescent="0.2">
      <c r="A206" s="34" t="s">
        <v>124</v>
      </c>
      <c r="B206" s="36" t="s">
        <v>224</v>
      </c>
      <c r="C206" s="14"/>
      <c r="D206" s="13"/>
      <c r="E206" s="115">
        <f>C206*D206</f>
        <v>0</v>
      </c>
      <c r="F206" s="154"/>
      <c r="G206" s="154"/>
      <c r="H206" s="154"/>
    </row>
    <row r="207" spans="1:248" customFormat="1" ht="15" x14ac:dyDescent="0.2">
      <c r="A207" s="34" t="s">
        <v>125</v>
      </c>
      <c r="B207" s="36" t="s">
        <v>219</v>
      </c>
      <c r="C207" s="14"/>
      <c r="D207" s="13"/>
      <c r="E207" s="115">
        <f>C207*D207</f>
        <v>0</v>
      </c>
      <c r="F207" s="155"/>
      <c r="G207" s="156"/>
      <c r="H207" s="156"/>
    </row>
    <row r="208" spans="1:248" customFormat="1" ht="30" x14ac:dyDescent="0.2">
      <c r="A208" s="34" t="s">
        <v>161</v>
      </c>
      <c r="B208" s="36" t="s">
        <v>166</v>
      </c>
      <c r="C208" s="117"/>
      <c r="D208" s="117"/>
      <c r="E208" s="13"/>
      <c r="F208" s="155"/>
      <c r="G208" s="156"/>
      <c r="H208" s="156"/>
    </row>
    <row r="209" spans="1:248" customFormat="1" ht="15" x14ac:dyDescent="0.2">
      <c r="A209" s="52"/>
      <c r="B209" s="18"/>
      <c r="C209" s="117"/>
      <c r="D209" s="117"/>
      <c r="E209" s="115"/>
      <c r="F209" s="113"/>
      <c r="G209" s="114"/>
      <c r="H209" s="114"/>
    </row>
    <row r="210" spans="1:248" customFormat="1" ht="15" x14ac:dyDescent="0.2">
      <c r="A210" s="52" t="s">
        <v>162</v>
      </c>
      <c r="B210" s="36" t="s">
        <v>213</v>
      </c>
      <c r="C210" s="117"/>
      <c r="D210" s="117"/>
      <c r="E210" s="13"/>
      <c r="F210" s="113"/>
      <c r="G210" s="114"/>
      <c r="H210" s="114"/>
    </row>
    <row r="211" spans="1:248" customFormat="1" ht="15" x14ac:dyDescent="0.2">
      <c r="A211" s="52"/>
      <c r="B211" s="18"/>
      <c r="C211" s="117"/>
      <c r="D211" s="117"/>
      <c r="E211" s="115"/>
      <c r="F211" s="113"/>
      <c r="G211" s="114"/>
      <c r="H211" s="114"/>
    </row>
    <row r="212" spans="1:248" customFormat="1" x14ac:dyDescent="0.2">
      <c r="A212" s="37"/>
      <c r="B212" s="38" t="s">
        <v>50</v>
      </c>
      <c r="C212" s="147"/>
      <c r="D212" s="157"/>
      <c r="E212" s="119">
        <f>SUM(E203:E211)</f>
        <v>0</v>
      </c>
      <c r="F212" s="147"/>
      <c r="G212" s="157"/>
      <c r="H212" s="120">
        <f>H203</f>
        <v>0</v>
      </c>
    </row>
    <row r="213" spans="1:248" customFormat="1" ht="14" x14ac:dyDescent="0.2"/>
    <row r="214" spans="1:248" customFormat="1" ht="29" customHeight="1" x14ac:dyDescent="0.2">
      <c r="A214" s="197" t="s">
        <v>244</v>
      </c>
      <c r="B214" s="197"/>
      <c r="C214" s="197"/>
      <c r="D214" s="197"/>
      <c r="E214" s="197"/>
      <c r="F214" s="197"/>
      <c r="G214" s="197"/>
      <c r="H214" s="197"/>
    </row>
    <row r="215" spans="1:248" customFormat="1" ht="31" customHeight="1" x14ac:dyDescent="0.2">
      <c r="A215" s="212" t="s">
        <v>230</v>
      </c>
      <c r="B215" s="212"/>
      <c r="C215" s="212"/>
      <c r="D215" s="212"/>
      <c r="E215" s="212"/>
      <c r="F215" s="212"/>
      <c r="G215" s="212"/>
      <c r="H215" s="212"/>
    </row>
    <row r="216" spans="1:248" customFormat="1" ht="13" customHeight="1" x14ac:dyDescent="0.2">
      <c r="A216" s="7"/>
      <c r="B216" s="7"/>
      <c r="C216" s="7"/>
      <c r="D216" s="7"/>
      <c r="E216" s="7"/>
      <c r="F216" s="7"/>
      <c r="G216" s="7"/>
      <c r="H216" s="7"/>
    </row>
    <row r="217" spans="1:248" s="20" customFormat="1" ht="14.25" customHeight="1" x14ac:dyDescent="0.2">
      <c r="A217" s="199" t="s">
        <v>150</v>
      </c>
      <c r="B217" s="200"/>
      <c r="C217" s="200"/>
      <c r="D217" s="200"/>
      <c r="E217" s="22"/>
      <c r="F217" s="202"/>
      <c r="G217" s="202"/>
      <c r="H217" s="202"/>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row>
    <row r="218" spans="1:248" customFormat="1" ht="15" x14ac:dyDescent="0.2">
      <c r="A218" s="4"/>
      <c r="B218" s="7"/>
      <c r="C218" s="121"/>
      <c r="D218" s="122"/>
      <c r="E218" s="122"/>
      <c r="F218" s="121"/>
      <c r="G218" s="122"/>
      <c r="H218" s="122"/>
    </row>
    <row r="219" spans="1:248" customFormat="1" ht="14" x14ac:dyDescent="0.2">
      <c r="A219" s="5"/>
      <c r="B219" s="143"/>
      <c r="C219" s="198" t="s">
        <v>1</v>
      </c>
      <c r="D219" s="198"/>
      <c r="E219" s="198"/>
      <c r="F219" s="198" t="s">
        <v>22</v>
      </c>
      <c r="G219" s="198"/>
      <c r="H219" s="198"/>
    </row>
    <row r="220" spans="1:248" customFormat="1" ht="15" x14ac:dyDescent="0.2">
      <c r="A220" s="29"/>
      <c r="B220" s="109" t="s">
        <v>23</v>
      </c>
      <c r="C220" s="30" t="s">
        <v>24</v>
      </c>
      <c r="D220" s="31" t="s">
        <v>25</v>
      </c>
      <c r="E220" s="31" t="s">
        <v>26</v>
      </c>
      <c r="F220" s="30" t="s">
        <v>27</v>
      </c>
      <c r="G220" s="31" t="s">
        <v>28</v>
      </c>
      <c r="H220" s="32" t="s">
        <v>29</v>
      </c>
    </row>
    <row r="221" spans="1:248" customFormat="1" ht="15" x14ac:dyDescent="0.2">
      <c r="A221" s="110"/>
      <c r="B221" s="40" t="s">
        <v>30</v>
      </c>
      <c r="C221" s="147"/>
      <c r="D221" s="147"/>
      <c r="E221" s="147"/>
      <c r="F221" s="14"/>
      <c r="G221" s="13"/>
      <c r="H221" s="112">
        <f>F221*G221</f>
        <v>0</v>
      </c>
    </row>
    <row r="222" spans="1:248" customFormat="1" ht="30" x14ac:dyDescent="0.2">
      <c r="A222" s="34" t="s">
        <v>137</v>
      </c>
      <c r="B222" s="36" t="s">
        <v>218</v>
      </c>
      <c r="C222" s="14"/>
      <c r="D222" s="13"/>
      <c r="E222" s="149">
        <f t="shared" ref="E222:E223" si="12">C222*D222</f>
        <v>0</v>
      </c>
      <c r="F222" s="150"/>
      <c r="G222" s="150"/>
      <c r="H222" s="151"/>
    </row>
    <row r="223" spans="1:248" customFormat="1" ht="15" x14ac:dyDescent="0.2">
      <c r="A223" s="34" t="s">
        <v>138</v>
      </c>
      <c r="B223" s="36" t="s">
        <v>223</v>
      </c>
      <c r="C223" s="14"/>
      <c r="D223" s="13"/>
      <c r="E223" s="43">
        <f t="shared" si="12"/>
        <v>0</v>
      </c>
      <c r="F223" s="152"/>
      <c r="G223" s="153"/>
      <c r="H223" s="153"/>
    </row>
    <row r="224" spans="1:248" customFormat="1" ht="15" x14ac:dyDescent="0.2">
      <c r="A224" s="52" t="s">
        <v>139</v>
      </c>
      <c r="B224" s="36" t="s">
        <v>224</v>
      </c>
      <c r="C224" s="14"/>
      <c r="D224" s="13"/>
      <c r="E224" s="115">
        <f>C224*D224</f>
        <v>0</v>
      </c>
      <c r="F224" s="158"/>
      <c r="G224" s="159"/>
      <c r="H224" s="156"/>
    </row>
    <row r="225" spans="1:248" customFormat="1" ht="15" x14ac:dyDescent="0.2">
      <c r="A225" s="52" t="s">
        <v>141</v>
      </c>
      <c r="B225" s="36" t="s">
        <v>219</v>
      </c>
      <c r="C225" s="14"/>
      <c r="D225" s="13"/>
      <c r="E225" s="115">
        <f>C225*D225</f>
        <v>0</v>
      </c>
      <c r="F225" s="158"/>
      <c r="G225" s="159"/>
      <c r="H225" s="156"/>
    </row>
    <row r="226" spans="1:248" customFormat="1" ht="30" x14ac:dyDescent="0.2">
      <c r="A226" s="52" t="s">
        <v>163</v>
      </c>
      <c r="B226" s="36" t="s">
        <v>166</v>
      </c>
      <c r="C226" s="117"/>
      <c r="D226" s="117"/>
      <c r="E226" s="13"/>
      <c r="F226" s="113"/>
      <c r="G226" s="114"/>
      <c r="H226" s="114"/>
    </row>
    <row r="227" spans="1:248" customFormat="1" ht="15" x14ac:dyDescent="0.2">
      <c r="A227" s="52"/>
      <c r="B227" s="18"/>
      <c r="C227" s="117"/>
      <c r="D227" s="117"/>
      <c r="E227" s="115"/>
      <c r="F227" s="113"/>
      <c r="G227" s="114"/>
      <c r="H227" s="114"/>
    </row>
    <row r="228" spans="1:248" customFormat="1" ht="15" x14ac:dyDescent="0.2">
      <c r="A228" s="52" t="s">
        <v>164</v>
      </c>
      <c r="B228" s="36" t="s">
        <v>213</v>
      </c>
      <c r="C228" s="117"/>
      <c r="D228" s="117"/>
      <c r="E228" s="13"/>
      <c r="F228" s="113"/>
      <c r="G228" s="114"/>
      <c r="H228" s="114"/>
    </row>
    <row r="229" spans="1:248" customFormat="1" ht="15" x14ac:dyDescent="0.2">
      <c r="A229" s="52"/>
      <c r="B229" s="18"/>
      <c r="C229" s="117"/>
      <c r="D229" s="117"/>
      <c r="E229" s="115"/>
      <c r="F229" s="113"/>
      <c r="G229" s="114"/>
      <c r="H229" s="114"/>
    </row>
    <row r="230" spans="1:248" customFormat="1" x14ac:dyDescent="0.2">
      <c r="A230" s="37"/>
      <c r="B230" s="38" t="s">
        <v>50</v>
      </c>
      <c r="C230" s="147"/>
      <c r="D230" s="157"/>
      <c r="E230" s="119">
        <f>SUM(E221:E229)</f>
        <v>0</v>
      </c>
      <c r="F230" s="147"/>
      <c r="G230" s="157"/>
      <c r="H230" s="120">
        <f>H221</f>
        <v>0</v>
      </c>
    </row>
    <row r="231" spans="1:248" customFormat="1" ht="14" x14ac:dyDescent="0.2"/>
    <row r="232" spans="1:248" customFormat="1" ht="28" customHeight="1" x14ac:dyDescent="0.2">
      <c r="A232" s="197" t="s">
        <v>222</v>
      </c>
      <c r="B232" s="197"/>
      <c r="C232" s="197"/>
      <c r="D232" s="197"/>
      <c r="E232" s="197"/>
      <c r="F232" s="197"/>
      <c r="G232" s="197"/>
      <c r="H232" s="197"/>
    </row>
    <row r="233" spans="1:248" customFormat="1" ht="27" customHeight="1" x14ac:dyDescent="0.2">
      <c r="A233" s="212" t="s">
        <v>221</v>
      </c>
      <c r="B233" s="213"/>
      <c r="C233" s="213"/>
      <c r="D233" s="213"/>
      <c r="E233" s="213"/>
      <c r="F233" s="213"/>
      <c r="G233" s="213"/>
      <c r="H233" s="213"/>
    </row>
    <row r="234" spans="1:248" customFormat="1" ht="14" customHeight="1" x14ac:dyDescent="0.2">
      <c r="A234" s="7"/>
      <c r="B234" s="169"/>
      <c r="C234" s="169"/>
      <c r="D234" s="169"/>
      <c r="E234" s="169"/>
      <c r="F234" s="169"/>
      <c r="G234" s="169"/>
      <c r="H234" s="169"/>
    </row>
    <row r="235" spans="1:248" s="20" customFormat="1" ht="14" customHeight="1" x14ac:dyDescent="0.2">
      <c r="A235" s="199" t="s">
        <v>151</v>
      </c>
      <c r="B235" s="200"/>
      <c r="C235" s="200"/>
      <c r="D235" s="200"/>
      <c r="E235" s="200"/>
      <c r="F235" s="200"/>
      <c r="G235" s="200"/>
      <c r="H235" s="200"/>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c r="IM235"/>
      <c r="IN235"/>
    </row>
    <row r="236" spans="1:248" customFormat="1" ht="14" x14ac:dyDescent="0.2">
      <c r="A236" s="47"/>
      <c r="B236" s="47"/>
      <c r="C236" s="47"/>
      <c r="D236" s="47"/>
      <c r="E236" s="47"/>
      <c r="F236" s="47"/>
      <c r="G236" s="47"/>
      <c r="H236" s="47"/>
    </row>
    <row r="237" spans="1:248" customFormat="1" ht="14" x14ac:dyDescent="0.2">
      <c r="A237" s="5"/>
      <c r="B237" s="39"/>
      <c r="C237" s="198" t="s">
        <v>1</v>
      </c>
      <c r="D237" s="198"/>
      <c r="E237" s="198"/>
      <c r="F237" s="198" t="s">
        <v>22</v>
      </c>
      <c r="G237" s="198"/>
      <c r="H237" s="198"/>
    </row>
    <row r="238" spans="1:248" customFormat="1" ht="15" x14ac:dyDescent="0.2">
      <c r="A238" s="29"/>
      <c r="B238" s="109" t="s">
        <v>23</v>
      </c>
      <c r="C238" s="30" t="s">
        <v>24</v>
      </c>
      <c r="D238" s="31" t="s">
        <v>25</v>
      </c>
      <c r="E238" s="31" t="s">
        <v>26</v>
      </c>
      <c r="F238" s="30" t="s">
        <v>27</v>
      </c>
      <c r="G238" s="31" t="s">
        <v>28</v>
      </c>
      <c r="H238" s="32" t="s">
        <v>29</v>
      </c>
    </row>
    <row r="239" spans="1:248" customFormat="1" ht="15" x14ac:dyDescent="0.2">
      <c r="A239" s="123"/>
      <c r="B239" s="40" t="s">
        <v>30</v>
      </c>
      <c r="C239" s="111"/>
      <c r="D239" s="111"/>
      <c r="E239" s="111"/>
      <c r="F239" s="14"/>
      <c r="G239" s="13"/>
      <c r="H239" s="112">
        <f>F239*G239</f>
        <v>0</v>
      </c>
    </row>
    <row r="240" spans="1:248" customFormat="1" ht="15" x14ac:dyDescent="0.2">
      <c r="A240" s="34" t="s">
        <v>126</v>
      </c>
      <c r="B240" s="36" t="s">
        <v>57</v>
      </c>
      <c r="C240" s="16"/>
      <c r="D240" s="17"/>
      <c r="E240" s="160">
        <f t="shared" ref="E240:E241" si="13">C240*D240</f>
        <v>0</v>
      </c>
      <c r="F240" s="161"/>
      <c r="G240" s="162"/>
      <c r="H240" s="162"/>
    </row>
    <row r="241" spans="1:8" customFormat="1" ht="15" x14ac:dyDescent="0.2">
      <c r="A241" s="34"/>
      <c r="B241" s="36" t="s">
        <v>127</v>
      </c>
      <c r="C241" s="16"/>
      <c r="D241" s="17"/>
      <c r="E241" s="160">
        <f t="shared" si="13"/>
        <v>0</v>
      </c>
      <c r="F241" s="161"/>
      <c r="G241" s="162"/>
      <c r="H241" s="162"/>
    </row>
    <row r="242" spans="1:8" customFormat="1" ht="30" x14ac:dyDescent="0.2">
      <c r="A242" s="34"/>
      <c r="B242" s="36" t="s">
        <v>165</v>
      </c>
      <c r="C242" s="161"/>
      <c r="D242" s="162"/>
      <c r="E242" s="17"/>
      <c r="F242" s="161"/>
      <c r="G242" s="162"/>
      <c r="H242" s="162"/>
    </row>
    <row r="243" spans="1:8" customFormat="1" ht="30" x14ac:dyDescent="0.2">
      <c r="A243" s="34" t="s">
        <v>128</v>
      </c>
      <c r="B243" s="36" t="s">
        <v>129</v>
      </c>
      <c r="C243" s="161"/>
      <c r="D243" s="162"/>
      <c r="E243" s="17"/>
      <c r="F243" s="161"/>
      <c r="G243" s="162"/>
      <c r="H243" s="162"/>
    </row>
    <row r="244" spans="1:8" customFormat="1" ht="30" x14ac:dyDescent="0.2">
      <c r="A244" s="34"/>
      <c r="B244" s="24" t="s">
        <v>200</v>
      </c>
      <c r="C244" s="16"/>
      <c r="D244" s="17"/>
      <c r="E244" s="160">
        <f t="shared" ref="E244:E248" si="14">C244*D244</f>
        <v>0</v>
      </c>
      <c r="F244" s="161"/>
      <c r="G244" s="162"/>
      <c r="H244" s="162"/>
    </row>
    <row r="245" spans="1:8" customFormat="1" ht="15" x14ac:dyDescent="0.2">
      <c r="A245" s="34"/>
      <c r="B245" s="36" t="s">
        <v>201</v>
      </c>
      <c r="C245" s="16"/>
      <c r="D245" s="17"/>
      <c r="E245" s="160">
        <f t="shared" si="14"/>
        <v>0</v>
      </c>
      <c r="F245" s="161"/>
      <c r="G245" s="162"/>
      <c r="H245" s="162"/>
    </row>
    <row r="246" spans="1:8" customFormat="1" ht="15" x14ac:dyDescent="0.2">
      <c r="A246" s="34" t="s">
        <v>130</v>
      </c>
      <c r="B246" s="36" t="s">
        <v>202</v>
      </c>
      <c r="C246" s="163"/>
      <c r="D246" s="160"/>
      <c r="E246" s="160"/>
      <c r="F246" s="161"/>
      <c r="G246" s="162"/>
      <c r="H246" s="162"/>
    </row>
    <row r="247" spans="1:8" customFormat="1" ht="15" x14ac:dyDescent="0.2">
      <c r="A247" s="34"/>
      <c r="B247" s="36" t="s">
        <v>156</v>
      </c>
      <c r="C247" s="16"/>
      <c r="D247" s="17"/>
      <c r="E247" s="160">
        <f t="shared" si="14"/>
        <v>0</v>
      </c>
      <c r="F247" s="161"/>
      <c r="G247" s="162"/>
      <c r="H247" s="162"/>
    </row>
    <row r="248" spans="1:8" customFormat="1" ht="15" x14ac:dyDescent="0.2">
      <c r="A248" s="34"/>
      <c r="B248" s="36" t="s">
        <v>157</v>
      </c>
      <c r="C248" s="16"/>
      <c r="D248" s="17"/>
      <c r="E248" s="160">
        <f t="shared" si="14"/>
        <v>0</v>
      </c>
      <c r="F248" s="161"/>
      <c r="G248" s="162"/>
      <c r="H248" s="162"/>
    </row>
    <row r="249" spans="1:8" customFormat="1" ht="15" x14ac:dyDescent="0.2">
      <c r="A249" s="34" t="s">
        <v>131</v>
      </c>
      <c r="B249" s="36" t="s">
        <v>132</v>
      </c>
      <c r="C249" s="161"/>
      <c r="D249" s="162"/>
      <c r="E249" s="17"/>
      <c r="F249" s="161"/>
      <c r="G249" s="162"/>
      <c r="H249" s="162"/>
    </row>
    <row r="250" spans="1:8" customFormat="1" ht="30" x14ac:dyDescent="0.2">
      <c r="A250" s="34" t="s">
        <v>153</v>
      </c>
      <c r="B250" s="36" t="s">
        <v>166</v>
      </c>
      <c r="C250" s="164"/>
      <c r="D250" s="164"/>
      <c r="E250" s="17"/>
      <c r="F250" s="161"/>
      <c r="G250" s="162"/>
      <c r="H250" s="162"/>
    </row>
    <row r="251" spans="1:8" customFormat="1" ht="14" x14ac:dyDescent="0.2">
      <c r="A251" s="34"/>
      <c r="B251" s="18"/>
      <c r="C251" s="164"/>
      <c r="D251" s="164"/>
      <c r="E251" s="160"/>
      <c r="F251" s="161"/>
      <c r="G251" s="162"/>
      <c r="H251" s="162"/>
    </row>
    <row r="252" spans="1:8" customFormat="1" ht="15" x14ac:dyDescent="0.2">
      <c r="A252" s="34" t="s">
        <v>133</v>
      </c>
      <c r="B252" s="36" t="s">
        <v>213</v>
      </c>
      <c r="C252" s="164"/>
      <c r="D252" s="164"/>
      <c r="E252" s="17"/>
      <c r="F252" s="161"/>
      <c r="G252" s="162"/>
      <c r="H252" s="162"/>
    </row>
    <row r="253" spans="1:8" customFormat="1" ht="14" x14ac:dyDescent="0.2">
      <c r="A253" s="34"/>
      <c r="B253" s="18"/>
      <c r="C253" s="164"/>
      <c r="D253" s="164"/>
      <c r="E253" s="160"/>
      <c r="F253" s="161"/>
      <c r="G253" s="162"/>
      <c r="H253" s="162"/>
    </row>
    <row r="254" spans="1:8" customFormat="1" ht="15" x14ac:dyDescent="0.2">
      <c r="A254" s="44"/>
      <c r="B254" s="45" t="s">
        <v>50</v>
      </c>
      <c r="C254" s="165"/>
      <c r="D254" s="166"/>
      <c r="E254" s="167">
        <f>SUM(E239:E253)</f>
        <v>0</v>
      </c>
      <c r="F254" s="165"/>
      <c r="G254" s="166"/>
      <c r="H254" s="168">
        <f>H239</f>
        <v>0</v>
      </c>
    </row>
    <row r="255" spans="1:8" customFormat="1" ht="14" x14ac:dyDescent="0.2"/>
    <row r="256" spans="1:8" customFormat="1" ht="29" customHeight="1" x14ac:dyDescent="0.2">
      <c r="A256" s="197" t="s">
        <v>232</v>
      </c>
      <c r="B256" s="197"/>
      <c r="C256" s="197"/>
      <c r="D256" s="197"/>
      <c r="E256" s="197"/>
      <c r="F256" s="197"/>
      <c r="G256" s="197"/>
      <c r="H256" s="197"/>
    </row>
    <row r="257" spans="1:8" customFormat="1" ht="29" customHeight="1" x14ac:dyDescent="0.2">
      <c r="A257" s="197" t="s">
        <v>233</v>
      </c>
      <c r="B257" s="197"/>
      <c r="C257" s="197"/>
      <c r="D257" s="197"/>
      <c r="E257" s="197"/>
      <c r="F257" s="197"/>
      <c r="G257" s="197"/>
      <c r="H257" s="197"/>
    </row>
    <row r="258" spans="1:8" customFormat="1" ht="46" customHeight="1" x14ac:dyDescent="0.2">
      <c r="A258" s="197" t="s">
        <v>234</v>
      </c>
      <c r="B258" s="197"/>
      <c r="C258" s="197"/>
      <c r="D258" s="197"/>
      <c r="E258" s="197"/>
      <c r="F258" s="197"/>
      <c r="G258" s="197"/>
      <c r="H258" s="197"/>
    </row>
    <row r="259" spans="1:8" customFormat="1" ht="30" customHeight="1" x14ac:dyDescent="0.2">
      <c r="A259" s="197" t="s">
        <v>235</v>
      </c>
      <c r="B259" s="197"/>
      <c r="C259" s="197"/>
      <c r="D259" s="197"/>
      <c r="E259" s="197"/>
      <c r="F259" s="197"/>
      <c r="G259" s="197"/>
      <c r="H259" s="197"/>
    </row>
    <row r="260" spans="1:8" customFormat="1" ht="29" customHeight="1" x14ac:dyDescent="0.2">
      <c r="A260" s="197" t="s">
        <v>236</v>
      </c>
      <c r="B260" s="197"/>
      <c r="C260" s="197"/>
      <c r="D260" s="197"/>
      <c r="E260" s="197"/>
      <c r="F260" s="197"/>
      <c r="G260" s="197"/>
      <c r="H260" s="197"/>
    </row>
    <row r="261" spans="1:8" customFormat="1" ht="14" x14ac:dyDescent="0.2"/>
    <row r="262" spans="1:8" customFormat="1" ht="14" x14ac:dyDescent="0.2"/>
    <row r="263" spans="1:8" customFormat="1" ht="14" x14ac:dyDescent="0.2"/>
    <row r="264" spans="1:8" customFormat="1" ht="14" x14ac:dyDescent="0.2"/>
    <row r="265" spans="1:8" customFormat="1" ht="14" x14ac:dyDescent="0.2"/>
    <row r="266" spans="1:8" customFormat="1" ht="14" x14ac:dyDescent="0.2"/>
    <row r="267" spans="1:8" customFormat="1" ht="14" x14ac:dyDescent="0.2"/>
    <row r="268" spans="1:8" customFormat="1" ht="14" x14ac:dyDescent="0.2"/>
    <row r="269" spans="1:8" customFormat="1" ht="14" x14ac:dyDescent="0.2"/>
    <row r="270" spans="1:8" customFormat="1" ht="14" x14ac:dyDescent="0.2"/>
    <row r="271" spans="1:8" customFormat="1" ht="14" x14ac:dyDescent="0.2"/>
    <row r="272" spans="1:8"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sheetData>
  <sheetProtection sheet="1" selectLockedCells="1"/>
  <mergeCells count="72">
    <mergeCell ref="A259:H259"/>
    <mergeCell ref="A196:H196"/>
    <mergeCell ref="A235:H235"/>
    <mergeCell ref="A258:H258"/>
    <mergeCell ref="A64:H64"/>
    <mergeCell ref="C69:E69"/>
    <mergeCell ref="A67:D67"/>
    <mergeCell ref="A119:H119"/>
    <mergeCell ref="A120:H120"/>
    <mergeCell ref="A65:H65"/>
    <mergeCell ref="A82:H82"/>
    <mergeCell ref="A102:H102"/>
    <mergeCell ref="C86:E86"/>
    <mergeCell ref="F86:H86"/>
    <mergeCell ref="C106:E106"/>
    <mergeCell ref="F106:H106"/>
    <mergeCell ref="A84:D84"/>
    <mergeCell ref="F69:H69"/>
    <mergeCell ref="F18:H18"/>
    <mergeCell ref="C45:E45"/>
    <mergeCell ref="F45:H45"/>
    <mergeCell ref="A43:D43"/>
    <mergeCell ref="F43:H43"/>
    <mergeCell ref="A41:H41"/>
    <mergeCell ref="A257:H257"/>
    <mergeCell ref="F84:H84"/>
    <mergeCell ref="A104:D104"/>
    <mergeCell ref="F104:H104"/>
    <mergeCell ref="A122:D122"/>
    <mergeCell ref="F122:H122"/>
    <mergeCell ref="A214:H214"/>
    <mergeCell ref="A232:H232"/>
    <mergeCell ref="A151:H151"/>
    <mergeCell ref="C155:E155"/>
    <mergeCell ref="F155:H155"/>
    <mergeCell ref="A174:H174"/>
    <mergeCell ref="A197:H197"/>
    <mergeCell ref="A215:H215"/>
    <mergeCell ref="A233:H233"/>
    <mergeCell ref="F201:H201"/>
    <mergeCell ref="A217:D217"/>
    <mergeCell ref="F217:H217"/>
    <mergeCell ref="A1:H1"/>
    <mergeCell ref="A2:H2"/>
    <mergeCell ref="A4:H4"/>
    <mergeCell ref="F8:H8"/>
    <mergeCell ref="D10:H10"/>
    <mergeCell ref="D12:H12"/>
    <mergeCell ref="A6:H6"/>
    <mergeCell ref="A8:D8"/>
    <mergeCell ref="A10:C10"/>
    <mergeCell ref="A12:C12"/>
    <mergeCell ref="A16:H16"/>
    <mergeCell ref="C18:E18"/>
    <mergeCell ref="D15:H15"/>
    <mergeCell ref="F67:H67"/>
    <mergeCell ref="A15:B15"/>
    <mergeCell ref="A14:C14"/>
    <mergeCell ref="D14:H14"/>
    <mergeCell ref="A260:H260"/>
    <mergeCell ref="C219:E219"/>
    <mergeCell ref="F219:H219"/>
    <mergeCell ref="A153:H153"/>
    <mergeCell ref="A176:H176"/>
    <mergeCell ref="A173:H173"/>
    <mergeCell ref="C237:E237"/>
    <mergeCell ref="F237:H237"/>
    <mergeCell ref="A256:H256"/>
    <mergeCell ref="C178:E178"/>
    <mergeCell ref="F178:H178"/>
    <mergeCell ref="C201:E201"/>
    <mergeCell ref="A199:H199"/>
  </mergeCells>
  <conditionalFormatting sqref="C94">
    <cfRule type="cellIs" dxfId="118" priority="49" operator="greaterThan">
      <formula>4</formula>
    </cfRule>
  </conditionalFormatting>
  <conditionalFormatting sqref="D24">
    <cfRule type="cellIs" dxfId="117" priority="23" operator="greaterThan">
      <formula>10700</formula>
    </cfRule>
  </conditionalFormatting>
  <conditionalFormatting sqref="D25">
    <cfRule type="cellIs" dxfId="116" priority="67" operator="greaterThan">
      <formula>2200</formula>
    </cfRule>
  </conditionalFormatting>
  <conditionalFormatting sqref="D28">
    <cfRule type="cellIs" dxfId="115" priority="64" operator="greaterThan">
      <formula>9000</formula>
    </cfRule>
  </conditionalFormatting>
  <conditionalFormatting sqref="D30">
    <cfRule type="cellIs" dxfId="114" priority="79" operator="greaterThan">
      <formula>5500</formula>
    </cfRule>
  </conditionalFormatting>
  <conditionalFormatting sqref="D32">
    <cfRule type="cellIs" dxfId="113" priority="80" operator="greaterThan">
      <formula>550</formula>
    </cfRule>
  </conditionalFormatting>
  <conditionalFormatting sqref="D33">
    <cfRule type="cellIs" dxfId="112" priority="81" operator="greaterThan">
      <formula>1800</formula>
    </cfRule>
  </conditionalFormatting>
  <conditionalFormatting sqref="D53">
    <cfRule type="cellIs" dxfId="111" priority="82" operator="greaterThan">
      <formula>250</formula>
    </cfRule>
  </conditionalFormatting>
  <conditionalFormatting sqref="D54">
    <cfRule type="cellIs" dxfId="110" priority="83" operator="greaterThan">
      <formula>850</formula>
    </cfRule>
  </conditionalFormatting>
  <conditionalFormatting sqref="D55">
    <cfRule type="cellIs" dxfId="109" priority="84" operator="greaterThan">
      <formula>350</formula>
    </cfRule>
  </conditionalFormatting>
  <conditionalFormatting sqref="D56">
    <cfRule type="cellIs" dxfId="108" priority="3" operator="greaterThan">
      <formula>250</formula>
    </cfRule>
  </conditionalFormatting>
  <conditionalFormatting sqref="D57">
    <cfRule type="cellIs" dxfId="107" priority="85" operator="greaterThan">
      <formula>850</formula>
    </cfRule>
  </conditionalFormatting>
  <conditionalFormatting sqref="D90">
    <cfRule type="cellIs" dxfId="106" priority="86" operator="greaterThan">
      <formula>2200</formula>
    </cfRule>
  </conditionalFormatting>
  <conditionalFormatting sqref="D92">
    <cfRule type="cellIs" dxfId="105" priority="50" operator="greaterThan">
      <formula>2200</formula>
    </cfRule>
    <cfRule type="cellIs" dxfId="104" priority="87" operator="greaterThan">
      <formula>2200</formula>
    </cfRule>
  </conditionalFormatting>
  <conditionalFormatting sqref="D94">
    <cfRule type="cellIs" dxfId="103" priority="88" operator="greaterThan">
      <formula>2000</formula>
    </cfRule>
  </conditionalFormatting>
  <conditionalFormatting sqref="D95">
    <cfRule type="cellIs" dxfId="102" priority="89" operator="greaterThan">
      <formula>2500</formula>
    </cfRule>
  </conditionalFormatting>
  <conditionalFormatting sqref="D109">
    <cfRule type="cellIs" dxfId="101" priority="90" operator="greaterThan">
      <formula>2200</formula>
    </cfRule>
  </conditionalFormatting>
  <conditionalFormatting sqref="D112">
    <cfRule type="cellIs" dxfId="100" priority="91" operator="greaterThan">
      <formula>5500</formula>
    </cfRule>
  </conditionalFormatting>
  <conditionalFormatting sqref="D129">
    <cfRule type="cellIs" dxfId="99" priority="92" operator="greaterThan">
      <formula>8500</formula>
    </cfRule>
  </conditionalFormatting>
  <conditionalFormatting sqref="D130">
    <cfRule type="cellIs" dxfId="98" priority="93" operator="greaterThan">
      <formula>350</formula>
    </cfRule>
  </conditionalFormatting>
  <conditionalFormatting sqref="D158 D162 D185">
    <cfRule type="cellIs" dxfId="97" priority="21" operator="greaterThan">
      <formula>53500</formula>
    </cfRule>
  </conditionalFormatting>
  <conditionalFormatting sqref="D159">
    <cfRule type="cellIs" dxfId="96" priority="10" operator="greaterThan">
      <formula>250</formula>
    </cfRule>
  </conditionalFormatting>
  <conditionalFormatting sqref="D160">
    <cfRule type="cellIs" dxfId="95" priority="11" operator="greaterThan">
      <formula>850</formula>
    </cfRule>
  </conditionalFormatting>
  <conditionalFormatting sqref="D161">
    <cfRule type="cellIs" dxfId="94" priority="12" operator="greaterThan">
      <formula>350</formula>
    </cfRule>
  </conditionalFormatting>
  <conditionalFormatting sqref="D164">
    <cfRule type="cellIs" dxfId="93" priority="94" operator="greaterThan">
      <formula>250</formula>
    </cfRule>
  </conditionalFormatting>
  <conditionalFormatting sqref="D165">
    <cfRule type="cellIs" dxfId="92" priority="95" operator="greaterThan">
      <formula>850</formula>
    </cfRule>
  </conditionalFormatting>
  <conditionalFormatting sqref="D166">
    <cfRule type="cellIs" dxfId="91" priority="96" operator="greaterThan">
      <formula>150</formula>
    </cfRule>
  </conditionalFormatting>
  <conditionalFormatting sqref="D181">
    <cfRule type="cellIs" dxfId="90" priority="9" operator="greaterThan">
      <formula>53500</formula>
    </cfRule>
  </conditionalFormatting>
  <conditionalFormatting sqref="D182">
    <cfRule type="cellIs" dxfId="89" priority="6" operator="greaterThan">
      <formula>250</formula>
    </cfRule>
  </conditionalFormatting>
  <conditionalFormatting sqref="D183">
    <cfRule type="cellIs" dxfId="88" priority="7" operator="greaterThan">
      <formula>850</formula>
    </cfRule>
  </conditionalFormatting>
  <conditionalFormatting sqref="D184">
    <cfRule type="cellIs" dxfId="87" priority="8" operator="greaterThan">
      <formula>350</formula>
    </cfRule>
  </conditionalFormatting>
  <conditionalFormatting sqref="D187">
    <cfRule type="cellIs" dxfId="86" priority="97" operator="greaterThan">
      <formula>250</formula>
    </cfRule>
  </conditionalFormatting>
  <conditionalFormatting sqref="D188">
    <cfRule type="cellIs" dxfId="85" priority="98" operator="greaterThan">
      <formula>850</formula>
    </cfRule>
  </conditionalFormatting>
  <conditionalFormatting sqref="D189">
    <cfRule type="cellIs" dxfId="84" priority="99" operator="greaterThan">
      <formula>150</formula>
    </cfRule>
  </conditionalFormatting>
  <conditionalFormatting sqref="D204">
    <cfRule type="cellIs" dxfId="83" priority="2" operator="greaterThan">
      <formula>250</formula>
    </cfRule>
  </conditionalFormatting>
  <conditionalFormatting sqref="D205">
    <cfRule type="cellIs" dxfId="82" priority="5" operator="greaterThan">
      <formula>850</formula>
    </cfRule>
  </conditionalFormatting>
  <conditionalFormatting sqref="D206">
    <cfRule type="cellIs" dxfId="81" priority="19" operator="greaterThan">
      <formula>25000</formula>
    </cfRule>
  </conditionalFormatting>
  <conditionalFormatting sqref="D207">
    <cfRule type="cellIs" dxfId="80" priority="100" operator="greaterThan">
      <formula>850</formula>
    </cfRule>
  </conditionalFormatting>
  <conditionalFormatting sqref="D222">
    <cfRule type="cellIs" dxfId="79" priority="1" operator="greaterThan">
      <formula>250</formula>
    </cfRule>
  </conditionalFormatting>
  <conditionalFormatting sqref="D223">
    <cfRule type="cellIs" dxfId="78" priority="4" operator="greaterThan">
      <formula>850</formula>
    </cfRule>
  </conditionalFormatting>
  <conditionalFormatting sqref="D224">
    <cfRule type="cellIs" dxfId="77" priority="18" operator="greaterThan">
      <formula>25000</formula>
    </cfRule>
  </conditionalFormatting>
  <conditionalFormatting sqref="D225">
    <cfRule type="cellIs" dxfId="76" priority="101" operator="greaterThan">
      <formula>850</formula>
    </cfRule>
  </conditionalFormatting>
  <conditionalFormatting sqref="D240">
    <cfRule type="cellIs" dxfId="75" priority="102" operator="greaterThan">
      <formula>250</formula>
    </cfRule>
  </conditionalFormatting>
  <conditionalFormatting sqref="D241">
    <cfRule type="cellIs" dxfId="74" priority="103" operator="greaterThan">
      <formula>5000</formula>
    </cfRule>
  </conditionalFormatting>
  <conditionalFormatting sqref="D244">
    <cfRule type="cellIs" dxfId="73" priority="104" operator="greaterThan">
      <formula>450</formula>
    </cfRule>
  </conditionalFormatting>
  <conditionalFormatting sqref="D245">
    <cfRule type="cellIs" dxfId="72" priority="25" operator="greaterThan">
      <formula>1100</formula>
    </cfRule>
    <cfRule type="cellIs" dxfId="71" priority="105" operator="greaterThan">
      <formula>1100</formula>
    </cfRule>
  </conditionalFormatting>
  <conditionalFormatting sqref="D247">
    <cfRule type="cellIs" dxfId="70" priority="17" operator="greaterThan">
      <formula>350</formula>
    </cfRule>
  </conditionalFormatting>
  <conditionalFormatting sqref="D248">
    <cfRule type="cellIs" dxfId="69" priority="16" operator="greaterThan">
      <formula>150</formula>
    </cfRule>
  </conditionalFormatting>
  <conditionalFormatting sqref="E22">
    <cfRule type="cellIs" dxfId="68" priority="70" operator="greaterThan">
      <formula>1600</formula>
    </cfRule>
  </conditionalFormatting>
  <conditionalFormatting sqref="E23">
    <cfRule type="cellIs" dxfId="67" priority="108" operator="greaterThan">
      <formula>250</formula>
    </cfRule>
  </conditionalFormatting>
  <conditionalFormatting sqref="E26">
    <cfRule type="cellIs" dxfId="66" priority="22" operator="greaterThan">
      <formula>750</formula>
    </cfRule>
  </conditionalFormatting>
  <conditionalFormatting sqref="E27">
    <cfRule type="cellIs" dxfId="65" priority="111" operator="greaterThan">
      <formula>1100</formula>
    </cfRule>
  </conditionalFormatting>
  <conditionalFormatting sqref="E72:E75">
    <cfRule type="cellIs" dxfId="64" priority="112" operator="greaterThan">
      <formula>10700</formula>
    </cfRule>
  </conditionalFormatting>
  <conditionalFormatting sqref="E110">
    <cfRule type="cellIs" dxfId="63" priority="113" operator="greaterThan">
      <formula>10700</formula>
    </cfRule>
  </conditionalFormatting>
  <conditionalFormatting sqref="E111">
    <cfRule type="cellIs" dxfId="62" priority="114" operator="greaterThan">
      <formula>45000</formula>
    </cfRule>
  </conditionalFormatting>
  <conditionalFormatting sqref="E129">
    <cfRule type="cellIs" dxfId="61" priority="42" operator="greaterThan">
      <formula>8500</formula>
    </cfRule>
  </conditionalFormatting>
  <conditionalFormatting sqref="G26">
    <cfRule type="notContainsBlanks" dxfId="60" priority="119">
      <formula>LEN(TRIM(G26))&gt;0</formula>
    </cfRule>
  </conditionalFormatting>
  <pageMargins left="0.45" right="0.45" top="1.25" bottom="0.75" header="0.3" footer="0.3"/>
  <pageSetup scale="90" orientation="portrait" horizontalDpi="0" verticalDpi="0"/>
  <headerFooter differentFirst="1">
    <oddFooter>&amp;C&amp;"Arial,Italic"&amp;11 2024 FireSmart Community Funding and Supports 
Claims WS1 YEAR 1 Page &amp;P - as of &amp;D</oddFooter>
    <firstHeader>&amp;C&amp;G</firstHeader>
    <firstFooter>&amp;C&amp;"Arial,Italic"&amp;11&amp;K000000 2024 FireSmart Community Funding and Supports
Claims WS1 YEAR 1 Page &amp;P - as of &amp;D</first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A5E6-4398-DE40-807F-7D2FA4AB58D3}">
  <sheetPr>
    <tabColor theme="7" tint="0.59999389629810485"/>
  </sheetPr>
  <dimension ref="A1:IN467"/>
  <sheetViews>
    <sheetView showGridLines="0" view="pageLayout" zoomScale="150" zoomScaleNormal="150" zoomScalePageLayoutView="150" workbookViewId="0">
      <selection activeCell="C144" sqref="C144"/>
    </sheetView>
  </sheetViews>
  <sheetFormatPr baseColWidth="10" defaultColWidth="11" defaultRowHeight="16" x14ac:dyDescent="0.2"/>
  <cols>
    <col min="1" max="1" width="6" style="1" customWidth="1"/>
    <col min="2" max="2" width="42" style="3" customWidth="1"/>
    <col min="3" max="3" width="12.19921875" style="3" customWidth="1"/>
    <col min="4" max="4" width="12.19921875" style="2" customWidth="1"/>
    <col min="5" max="5" width="12.19921875" customWidth="1"/>
    <col min="6" max="8" width="12.19921875" style="1" customWidth="1"/>
    <col min="9" max="248" width="11" customWidth="1"/>
    <col min="249" max="16384" width="11" style="1"/>
  </cols>
  <sheetData>
    <row r="1" spans="1:248" ht="21.5" customHeight="1" x14ac:dyDescent="0.2">
      <c r="A1" s="177" t="s">
        <v>0</v>
      </c>
      <c r="B1" s="177"/>
      <c r="C1" s="177"/>
      <c r="D1" s="177"/>
      <c r="E1" s="177"/>
      <c r="F1" s="177"/>
      <c r="G1" s="177"/>
      <c r="H1" s="177"/>
    </row>
    <row r="2" spans="1:248" ht="21.5" customHeight="1" x14ac:dyDescent="0.2">
      <c r="A2" s="178" t="s">
        <v>207</v>
      </c>
      <c r="B2" s="178"/>
      <c r="C2" s="178"/>
      <c r="D2" s="178"/>
      <c r="E2" s="178"/>
      <c r="F2" s="178"/>
      <c r="G2" s="178"/>
      <c r="H2" s="178"/>
    </row>
    <row r="3" spans="1:248" customFormat="1" ht="14" x14ac:dyDescent="0.2"/>
    <row r="4" spans="1:248" customFormat="1" ht="71" customHeight="1" x14ac:dyDescent="0.2">
      <c r="A4" s="203" t="s">
        <v>237</v>
      </c>
      <c r="B4" s="204"/>
      <c r="C4" s="204"/>
      <c r="D4" s="204"/>
      <c r="E4" s="204"/>
      <c r="F4" s="204"/>
      <c r="G4" s="204"/>
      <c r="H4" s="204"/>
    </row>
    <row r="5" spans="1:248" customFormat="1" ht="14" x14ac:dyDescent="0.2">
      <c r="A5" s="21"/>
      <c r="B5" s="21"/>
      <c r="C5" s="21"/>
      <c r="D5" s="21"/>
      <c r="E5" s="21"/>
      <c r="F5" s="21"/>
      <c r="G5" s="21"/>
      <c r="H5" s="21"/>
    </row>
    <row r="6" spans="1:248" customFormat="1" ht="42" customHeight="1" x14ac:dyDescent="0.2">
      <c r="A6" s="204" t="s">
        <v>175</v>
      </c>
      <c r="B6" s="204"/>
      <c r="C6" s="204"/>
      <c r="D6" s="204"/>
      <c r="E6" s="204"/>
      <c r="F6" s="204"/>
      <c r="G6" s="204"/>
      <c r="H6" s="204"/>
    </row>
    <row r="7" spans="1:248" customFormat="1" ht="14" x14ac:dyDescent="0.2">
      <c r="A7" s="21"/>
      <c r="B7" s="21"/>
      <c r="C7" s="21"/>
      <c r="D7" s="21"/>
      <c r="E7" s="21"/>
      <c r="F7" s="21"/>
      <c r="G7" s="21"/>
      <c r="H7" s="21"/>
    </row>
    <row r="8" spans="1:248" s="20" customFormat="1" ht="14.25" customHeight="1" x14ac:dyDescent="0.2">
      <c r="A8" s="206" t="s">
        <v>135</v>
      </c>
      <c r="B8" s="207"/>
      <c r="C8" s="207"/>
      <c r="D8" s="207"/>
      <c r="E8" s="22"/>
      <c r="F8" s="202"/>
      <c r="G8" s="202"/>
      <c r="H8" s="202"/>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3"/>
      <c r="B9" s="24"/>
      <c r="C9" s="25"/>
      <c r="D9" s="24"/>
      <c r="E9" s="24"/>
      <c r="F9" s="24"/>
    </row>
    <row r="10" spans="1:248" customFormat="1" ht="14.25" customHeight="1" x14ac:dyDescent="0.2">
      <c r="A10" s="192" t="s">
        <v>169</v>
      </c>
      <c r="B10" s="192"/>
      <c r="C10" s="208"/>
      <c r="D10" s="205"/>
      <c r="E10" s="205"/>
      <c r="F10" s="205"/>
      <c r="G10" s="205"/>
      <c r="H10" s="205"/>
    </row>
    <row r="11" spans="1:248" customFormat="1" ht="14.25" customHeight="1" x14ac:dyDescent="0.2">
      <c r="A11" s="23"/>
      <c r="B11" s="24"/>
      <c r="C11" s="25"/>
      <c r="D11" s="24"/>
      <c r="E11" s="24"/>
      <c r="F11" s="24"/>
    </row>
    <row r="12" spans="1:248" customFormat="1" ht="14.25" customHeight="1" x14ac:dyDescent="0.2">
      <c r="A12" s="193" t="s">
        <v>168</v>
      </c>
      <c r="B12" s="193"/>
      <c r="C12" s="209"/>
      <c r="D12" s="205"/>
      <c r="E12" s="205"/>
      <c r="F12" s="205"/>
      <c r="G12" s="205"/>
      <c r="H12" s="205"/>
    </row>
    <row r="14" spans="1:248" customFormat="1" ht="14.25" customHeight="1" x14ac:dyDescent="0.2">
      <c r="A14" s="193" t="s">
        <v>242</v>
      </c>
      <c r="B14" s="193"/>
      <c r="C14" s="193"/>
      <c r="D14" s="194"/>
      <c r="E14" s="195"/>
      <c r="F14" s="195"/>
      <c r="G14" s="195"/>
      <c r="H14" s="196"/>
    </row>
    <row r="15" spans="1:248" customFormat="1" ht="14.25" customHeight="1" x14ac:dyDescent="0.2">
      <c r="A15" s="23"/>
      <c r="B15" s="23"/>
      <c r="C15" s="23"/>
      <c r="D15" s="47"/>
      <c r="E15" s="47"/>
      <c r="F15" s="47"/>
      <c r="G15" s="47"/>
      <c r="H15" s="47"/>
    </row>
    <row r="16" spans="1:248" s="20" customFormat="1" ht="14.25" customHeight="1" x14ac:dyDescent="0.2">
      <c r="A16" s="199" t="s">
        <v>176</v>
      </c>
      <c r="B16" s="200"/>
      <c r="C16" s="200"/>
      <c r="D16" s="200"/>
      <c r="E16" s="200"/>
      <c r="F16" s="200"/>
      <c r="G16" s="200"/>
      <c r="H16" s="200"/>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8" customFormat="1" ht="14" x14ac:dyDescent="0.2">
      <c r="A17" s="21"/>
      <c r="B17" s="21"/>
      <c r="C17" s="21"/>
      <c r="D17" s="21"/>
      <c r="E17" s="21"/>
      <c r="F17" s="21"/>
      <c r="G17" s="21"/>
      <c r="H17" s="21"/>
    </row>
    <row r="18" spans="1:8" customFormat="1" ht="15" x14ac:dyDescent="0.2">
      <c r="A18" s="28"/>
      <c r="B18" s="7"/>
      <c r="C18" s="198" t="s">
        <v>1</v>
      </c>
      <c r="D18" s="198"/>
      <c r="E18" s="198"/>
      <c r="F18" s="198" t="s">
        <v>22</v>
      </c>
      <c r="G18" s="198"/>
      <c r="H18" s="198"/>
    </row>
    <row r="19" spans="1:8" customFormat="1" ht="15" x14ac:dyDescent="0.2">
      <c r="A19" s="29"/>
      <c r="B19" s="109" t="s">
        <v>23</v>
      </c>
      <c r="C19" s="30" t="s">
        <v>24</v>
      </c>
      <c r="D19" s="31" t="s">
        <v>25</v>
      </c>
      <c r="E19" s="31" t="s">
        <v>26</v>
      </c>
      <c r="F19" s="30" t="s">
        <v>27</v>
      </c>
      <c r="G19" s="31" t="s">
        <v>28</v>
      </c>
      <c r="H19" s="32" t="s">
        <v>29</v>
      </c>
    </row>
    <row r="20" spans="1:8" customFormat="1" x14ac:dyDescent="0.2">
      <c r="A20" s="110"/>
      <c r="B20" s="33" t="s">
        <v>30</v>
      </c>
      <c r="C20" s="111"/>
      <c r="D20" s="111"/>
      <c r="E20" s="111"/>
      <c r="F20" s="14"/>
      <c r="G20" s="13"/>
      <c r="H20" s="112">
        <f>F20*G20</f>
        <v>0</v>
      </c>
    </row>
    <row r="21" spans="1:8" customFormat="1" ht="14" x14ac:dyDescent="0.2">
      <c r="A21" s="34" t="s">
        <v>31</v>
      </c>
      <c r="B21" s="35" t="s">
        <v>179</v>
      </c>
      <c r="C21" s="113"/>
      <c r="D21" s="114"/>
      <c r="E21" s="114"/>
      <c r="F21" s="113"/>
      <c r="G21" s="114"/>
      <c r="H21" s="114"/>
    </row>
    <row r="22" spans="1:8" customFormat="1" ht="15" x14ac:dyDescent="0.2">
      <c r="A22" s="34"/>
      <c r="B22" s="36" t="s">
        <v>32</v>
      </c>
      <c r="C22" s="14"/>
      <c r="D22" s="13"/>
      <c r="E22" s="115">
        <f t="shared" ref="E22:E30" si="0">C22*D22</f>
        <v>0</v>
      </c>
      <c r="F22" s="113"/>
      <c r="G22" s="114"/>
      <c r="H22" s="114"/>
    </row>
    <row r="23" spans="1:8" customFormat="1" ht="15" x14ac:dyDescent="0.2">
      <c r="A23" s="34"/>
      <c r="B23" s="36" t="s">
        <v>33</v>
      </c>
      <c r="C23" s="14"/>
      <c r="D23" s="13"/>
      <c r="E23" s="115">
        <f t="shared" si="0"/>
        <v>0</v>
      </c>
      <c r="F23" s="113"/>
      <c r="G23" s="114"/>
      <c r="H23" s="114"/>
    </row>
    <row r="24" spans="1:8" customFormat="1" ht="15" x14ac:dyDescent="0.2">
      <c r="A24" s="34"/>
      <c r="B24" s="36" t="s">
        <v>34</v>
      </c>
      <c r="C24" s="14"/>
      <c r="D24" s="13"/>
      <c r="E24" s="115">
        <f t="shared" si="0"/>
        <v>0</v>
      </c>
      <c r="F24" s="113"/>
      <c r="G24" s="114"/>
      <c r="H24" s="114"/>
    </row>
    <row r="25" spans="1:8" customFormat="1" ht="15" x14ac:dyDescent="0.2">
      <c r="A25" s="34"/>
      <c r="B25" s="36" t="s">
        <v>35</v>
      </c>
      <c r="C25" s="14"/>
      <c r="D25" s="53"/>
      <c r="E25" s="115">
        <f t="shared" si="0"/>
        <v>0</v>
      </c>
      <c r="F25" s="113"/>
      <c r="G25" s="114"/>
      <c r="H25" s="114"/>
    </row>
    <row r="26" spans="1:8" customFormat="1" ht="15" x14ac:dyDescent="0.2">
      <c r="A26" s="34"/>
      <c r="B26" s="36" t="s">
        <v>36</v>
      </c>
      <c r="C26" s="14"/>
      <c r="D26" s="13"/>
      <c r="E26" s="115">
        <f t="shared" si="0"/>
        <v>0</v>
      </c>
      <c r="F26" s="113"/>
      <c r="G26" s="114"/>
      <c r="H26" s="114"/>
    </row>
    <row r="27" spans="1:8" customFormat="1" ht="15" x14ac:dyDescent="0.2">
      <c r="A27" s="34"/>
      <c r="B27" s="36" t="s">
        <v>37</v>
      </c>
      <c r="C27" s="14"/>
      <c r="D27" s="13"/>
      <c r="E27" s="115">
        <f t="shared" si="0"/>
        <v>0</v>
      </c>
      <c r="F27" s="113"/>
      <c r="G27" s="114"/>
      <c r="H27" s="114"/>
    </row>
    <row r="28" spans="1:8" customFormat="1" ht="15" x14ac:dyDescent="0.2">
      <c r="A28" s="34"/>
      <c r="B28" s="36" t="s">
        <v>38</v>
      </c>
      <c r="C28" s="14"/>
      <c r="D28" s="13"/>
      <c r="E28" s="115">
        <f t="shared" si="0"/>
        <v>0</v>
      </c>
      <c r="F28" s="113"/>
      <c r="G28" s="114"/>
      <c r="H28" s="114"/>
    </row>
    <row r="29" spans="1:8" customFormat="1" ht="15" x14ac:dyDescent="0.2">
      <c r="A29" s="34" t="s">
        <v>39</v>
      </c>
      <c r="B29" s="36" t="s">
        <v>180</v>
      </c>
      <c r="C29" s="116"/>
      <c r="D29" s="115"/>
      <c r="E29" s="13"/>
      <c r="F29" s="113"/>
      <c r="G29" s="114"/>
      <c r="H29" s="114"/>
    </row>
    <row r="30" spans="1:8" customFormat="1" ht="15" x14ac:dyDescent="0.2">
      <c r="A30" s="34" t="s">
        <v>40</v>
      </c>
      <c r="B30" s="36" t="s">
        <v>41</v>
      </c>
      <c r="C30" s="11"/>
      <c r="D30" s="12"/>
      <c r="E30" s="115">
        <f t="shared" si="0"/>
        <v>0</v>
      </c>
      <c r="F30" s="113"/>
      <c r="G30" s="114"/>
      <c r="H30" s="114"/>
    </row>
    <row r="31" spans="1:8" customFormat="1" ht="15" x14ac:dyDescent="0.2">
      <c r="A31" s="34" t="s">
        <v>42</v>
      </c>
      <c r="B31" s="36" t="s">
        <v>43</v>
      </c>
      <c r="C31" s="113"/>
      <c r="D31" s="114"/>
      <c r="E31" s="114"/>
      <c r="F31" s="113"/>
      <c r="G31" s="114"/>
      <c r="H31" s="114"/>
    </row>
    <row r="32" spans="1:8" customFormat="1" ht="15" x14ac:dyDescent="0.2">
      <c r="A32" s="34"/>
      <c r="B32" s="36" t="s">
        <v>44</v>
      </c>
      <c r="C32" s="14"/>
      <c r="D32" s="13"/>
      <c r="E32" s="115">
        <f t="shared" ref="E32:E33" si="1">C32*D32</f>
        <v>0</v>
      </c>
      <c r="F32" s="113"/>
      <c r="G32" s="114"/>
      <c r="H32" s="114"/>
    </row>
    <row r="33" spans="1:248" customFormat="1" ht="15" x14ac:dyDescent="0.2">
      <c r="A33" s="34"/>
      <c r="B33" s="36" t="s">
        <v>45</v>
      </c>
      <c r="C33" s="14"/>
      <c r="D33" s="13"/>
      <c r="E33" s="115">
        <f t="shared" si="1"/>
        <v>0</v>
      </c>
      <c r="F33" s="113"/>
      <c r="G33" s="114"/>
      <c r="H33" s="114"/>
    </row>
    <row r="34" spans="1:248" customFormat="1" ht="15" x14ac:dyDescent="0.2">
      <c r="A34" s="34" t="s">
        <v>46</v>
      </c>
      <c r="B34" s="36" t="s">
        <v>47</v>
      </c>
      <c r="C34" s="116"/>
      <c r="D34" s="115"/>
      <c r="E34" s="13"/>
      <c r="F34" s="113"/>
      <c r="G34" s="114"/>
      <c r="H34" s="114"/>
    </row>
    <row r="35" spans="1:248" customFormat="1" ht="30" x14ac:dyDescent="0.2">
      <c r="A35" s="34" t="s">
        <v>48</v>
      </c>
      <c r="B35" s="36" t="s">
        <v>166</v>
      </c>
      <c r="C35" s="117"/>
      <c r="D35" s="117"/>
      <c r="E35" s="13"/>
      <c r="F35" s="113"/>
      <c r="G35" s="114"/>
      <c r="H35" s="114"/>
    </row>
    <row r="36" spans="1:248" customFormat="1" ht="14" x14ac:dyDescent="0.2">
      <c r="A36" s="34"/>
      <c r="B36" s="18"/>
      <c r="C36" s="117"/>
      <c r="D36" s="117"/>
      <c r="E36" s="115"/>
      <c r="F36" s="113"/>
      <c r="G36" s="114"/>
      <c r="H36" s="114"/>
    </row>
    <row r="37" spans="1:248" customFormat="1" ht="15" x14ac:dyDescent="0.2">
      <c r="A37" s="34" t="s">
        <v>49</v>
      </c>
      <c r="B37" s="36" t="s">
        <v>213</v>
      </c>
      <c r="C37" s="117"/>
      <c r="D37" s="117"/>
      <c r="E37" s="13"/>
      <c r="F37" s="113"/>
      <c r="G37" s="114"/>
      <c r="H37" s="114"/>
    </row>
    <row r="38" spans="1:248" customFormat="1" ht="14" x14ac:dyDescent="0.2">
      <c r="A38" s="34"/>
      <c r="B38" s="18"/>
      <c r="C38" s="117"/>
      <c r="D38" s="117"/>
      <c r="E38" s="115"/>
      <c r="F38" s="113"/>
      <c r="G38" s="114"/>
      <c r="H38" s="114"/>
    </row>
    <row r="39" spans="1:248" customFormat="1" x14ac:dyDescent="0.2">
      <c r="A39" s="37"/>
      <c r="B39" s="38" t="s">
        <v>50</v>
      </c>
      <c r="C39" s="111"/>
      <c r="D39" s="118"/>
      <c r="E39" s="119">
        <f>SUM(E20:E38)</f>
        <v>0</v>
      </c>
      <c r="F39" s="111"/>
      <c r="G39" s="118"/>
      <c r="H39" s="120">
        <f>H20</f>
        <v>0</v>
      </c>
    </row>
    <row r="40" spans="1:248" customFormat="1" ht="14" x14ac:dyDescent="0.2"/>
    <row r="41" spans="1:248" s="7" customFormat="1" ht="30" customHeight="1" x14ac:dyDescent="0.15">
      <c r="A41" s="212" t="s">
        <v>238</v>
      </c>
      <c r="B41" s="212"/>
      <c r="C41" s="212"/>
      <c r="D41" s="212"/>
      <c r="E41" s="212"/>
      <c r="F41" s="212"/>
      <c r="G41" s="212"/>
      <c r="H41" s="212"/>
    </row>
    <row r="42" spans="1:248" customFormat="1" ht="14" x14ac:dyDescent="0.2"/>
    <row r="43" spans="1:248" s="20" customFormat="1" ht="14.25" customHeight="1" x14ac:dyDescent="0.2">
      <c r="A43" s="206" t="s">
        <v>142</v>
      </c>
      <c r="B43" s="207"/>
      <c r="C43" s="207"/>
      <c r="D43" s="207"/>
      <c r="E43" s="22"/>
      <c r="F43" s="202"/>
      <c r="G43" s="202"/>
      <c r="H43" s="202"/>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customFormat="1" ht="14" x14ac:dyDescent="0.2">
      <c r="A44" s="21"/>
      <c r="B44" s="21"/>
      <c r="C44" s="21"/>
      <c r="D44" s="21"/>
      <c r="E44" s="21"/>
      <c r="F44" s="21"/>
      <c r="G44" s="21"/>
      <c r="H44" s="21"/>
    </row>
    <row r="45" spans="1:248" customFormat="1" ht="14" x14ac:dyDescent="0.2">
      <c r="A45" s="5"/>
      <c r="B45" s="39"/>
      <c r="C45" s="198" t="s">
        <v>1</v>
      </c>
      <c r="D45" s="198"/>
      <c r="E45" s="198"/>
      <c r="F45" s="198" t="s">
        <v>22</v>
      </c>
      <c r="G45" s="198"/>
      <c r="H45" s="198"/>
    </row>
    <row r="46" spans="1:248" customFormat="1" ht="15" x14ac:dyDescent="0.2">
      <c r="A46" s="29"/>
      <c r="B46" s="109" t="s">
        <v>23</v>
      </c>
      <c r="C46" s="30" t="s">
        <v>24</v>
      </c>
      <c r="D46" s="31" t="s">
        <v>25</v>
      </c>
      <c r="E46" s="31" t="s">
        <v>26</v>
      </c>
      <c r="F46" s="30" t="s">
        <v>27</v>
      </c>
      <c r="G46" s="31" t="s">
        <v>28</v>
      </c>
      <c r="H46" s="32" t="s">
        <v>29</v>
      </c>
    </row>
    <row r="47" spans="1:248" customFormat="1" ht="15" x14ac:dyDescent="0.2">
      <c r="A47" s="123"/>
      <c r="B47" s="40" t="s">
        <v>30</v>
      </c>
      <c r="C47" s="111"/>
      <c r="D47" s="111"/>
      <c r="E47" s="111"/>
      <c r="F47" s="14"/>
      <c r="G47" s="13"/>
      <c r="H47" s="112">
        <f>F47*G47</f>
        <v>0</v>
      </c>
    </row>
    <row r="48" spans="1:248" customFormat="1" ht="15" x14ac:dyDescent="0.2">
      <c r="A48" s="124" t="s">
        <v>51</v>
      </c>
      <c r="B48" s="125" t="s">
        <v>177</v>
      </c>
      <c r="C48" s="126"/>
      <c r="D48" s="127"/>
      <c r="E48" s="127"/>
      <c r="F48" s="126"/>
      <c r="G48" s="127"/>
      <c r="H48" s="127"/>
    </row>
    <row r="49" spans="1:8" customFormat="1" ht="15" x14ac:dyDescent="0.2">
      <c r="A49" s="124" t="s">
        <v>52</v>
      </c>
      <c r="B49" s="125" t="s">
        <v>178</v>
      </c>
      <c r="C49" s="126"/>
      <c r="D49" s="127"/>
      <c r="E49" s="127"/>
      <c r="F49" s="126"/>
      <c r="G49" s="127"/>
      <c r="H49" s="127"/>
    </row>
    <row r="50" spans="1:8" customFormat="1" ht="15" x14ac:dyDescent="0.2">
      <c r="A50" s="34" t="s">
        <v>53</v>
      </c>
      <c r="B50" s="36" t="s">
        <v>181</v>
      </c>
      <c r="C50" s="41"/>
      <c r="D50" s="42"/>
      <c r="E50" s="13"/>
      <c r="F50" s="41"/>
      <c r="G50" s="42"/>
      <c r="H50" s="42"/>
    </row>
    <row r="51" spans="1:8" customFormat="1" ht="15" x14ac:dyDescent="0.2">
      <c r="A51" s="34" t="s">
        <v>54</v>
      </c>
      <c r="B51" s="36" t="s">
        <v>182</v>
      </c>
      <c r="C51" s="41"/>
      <c r="D51" s="42"/>
      <c r="E51" s="13"/>
      <c r="F51" s="41"/>
      <c r="G51" s="42"/>
      <c r="H51" s="42"/>
    </row>
    <row r="52" spans="1:8" customFormat="1" ht="15" x14ac:dyDescent="0.2">
      <c r="A52" s="34" t="s">
        <v>55</v>
      </c>
      <c r="B52" s="36" t="s">
        <v>56</v>
      </c>
      <c r="C52" s="41"/>
      <c r="D52" s="42"/>
      <c r="E52" s="42"/>
      <c r="F52" s="41"/>
      <c r="G52" s="42"/>
      <c r="H52" s="42"/>
    </row>
    <row r="53" spans="1:8" customFormat="1" ht="15" x14ac:dyDescent="0.2">
      <c r="A53" s="128"/>
      <c r="B53" s="36" t="s">
        <v>183</v>
      </c>
      <c r="C53" s="14"/>
      <c r="D53" s="13"/>
      <c r="E53" s="43">
        <f t="shared" ref="E53:E57" si="2">C53*D53</f>
        <v>0</v>
      </c>
      <c r="F53" s="41"/>
      <c r="G53" s="42"/>
      <c r="H53" s="42"/>
    </row>
    <row r="54" spans="1:8" customFormat="1" ht="30" x14ac:dyDescent="0.2">
      <c r="A54" s="34"/>
      <c r="B54" s="36" t="s">
        <v>184</v>
      </c>
      <c r="C54" s="14"/>
      <c r="D54" s="13"/>
      <c r="E54" s="43">
        <f t="shared" si="2"/>
        <v>0</v>
      </c>
      <c r="F54" s="41"/>
      <c r="G54" s="42"/>
      <c r="H54" s="42"/>
    </row>
    <row r="55" spans="1:8" customFormat="1" ht="30" x14ac:dyDescent="0.2">
      <c r="A55" s="34"/>
      <c r="B55" s="36" t="s">
        <v>185</v>
      </c>
      <c r="C55" s="14"/>
      <c r="D55" s="13"/>
      <c r="E55" s="43">
        <f t="shared" si="2"/>
        <v>0</v>
      </c>
      <c r="F55" s="41"/>
      <c r="G55" s="42"/>
      <c r="H55" s="42"/>
    </row>
    <row r="56" spans="1:8" customFormat="1" ht="30" x14ac:dyDescent="0.2">
      <c r="A56" s="34"/>
      <c r="B56" s="36" t="s">
        <v>186</v>
      </c>
      <c r="C56" s="14"/>
      <c r="D56" s="13"/>
      <c r="E56" s="43">
        <f t="shared" si="2"/>
        <v>0</v>
      </c>
      <c r="F56" s="41"/>
      <c r="G56" s="42"/>
      <c r="H56" s="42"/>
    </row>
    <row r="57" spans="1:8" customFormat="1" ht="30" x14ac:dyDescent="0.2">
      <c r="A57" s="34"/>
      <c r="B57" s="36" t="s">
        <v>187</v>
      </c>
      <c r="C57" s="14"/>
      <c r="D57" s="13"/>
      <c r="E57" s="43">
        <f t="shared" si="2"/>
        <v>0</v>
      </c>
      <c r="F57" s="41"/>
      <c r="G57" s="42"/>
      <c r="H57" s="42"/>
    </row>
    <row r="58" spans="1:8" customFormat="1" ht="30" x14ac:dyDescent="0.2">
      <c r="A58" s="34" t="s">
        <v>58</v>
      </c>
      <c r="B58" s="36" t="s">
        <v>166</v>
      </c>
      <c r="C58" s="129"/>
      <c r="D58" s="129"/>
      <c r="E58" s="13"/>
      <c r="F58" s="41"/>
      <c r="G58" s="42"/>
      <c r="H58" s="42"/>
    </row>
    <row r="59" spans="1:8" customFormat="1" ht="14" x14ac:dyDescent="0.2">
      <c r="A59" s="34"/>
      <c r="B59" s="18"/>
      <c r="C59" s="129"/>
      <c r="D59" s="129"/>
      <c r="E59" s="43"/>
      <c r="F59" s="41"/>
      <c r="G59" s="42"/>
      <c r="H59" s="42"/>
    </row>
    <row r="60" spans="1:8" customFormat="1" ht="15" x14ac:dyDescent="0.2">
      <c r="A60" s="34" t="s">
        <v>59</v>
      </c>
      <c r="B60" s="36" t="s">
        <v>213</v>
      </c>
      <c r="C60" s="129"/>
      <c r="D60" s="129"/>
      <c r="E60" s="13"/>
      <c r="F60" s="41"/>
      <c r="G60" s="42"/>
      <c r="H60" s="42"/>
    </row>
    <row r="61" spans="1:8" customFormat="1" ht="14" x14ac:dyDescent="0.2">
      <c r="A61" s="34"/>
      <c r="B61" s="18"/>
      <c r="C61" s="129"/>
      <c r="D61" s="129"/>
      <c r="E61" s="43"/>
      <c r="F61" s="41"/>
      <c r="G61" s="42"/>
      <c r="H61" s="42"/>
    </row>
    <row r="62" spans="1:8" customFormat="1" ht="15" x14ac:dyDescent="0.2">
      <c r="A62" s="44"/>
      <c r="B62" s="45" t="s">
        <v>50</v>
      </c>
      <c r="C62" s="130"/>
      <c r="D62" s="131"/>
      <c r="E62" s="54">
        <f>SUM(E47:E61)</f>
        <v>0</v>
      </c>
      <c r="F62" s="130"/>
      <c r="G62" s="131"/>
      <c r="H62" s="46">
        <f>H47</f>
        <v>0</v>
      </c>
    </row>
    <row r="63" spans="1:8" customFormat="1" ht="14" x14ac:dyDescent="0.2"/>
    <row r="64" spans="1:8" customFormat="1" ht="33" customHeight="1" x14ac:dyDescent="0.2">
      <c r="A64" s="197" t="s">
        <v>226</v>
      </c>
      <c r="B64" s="197"/>
      <c r="C64" s="197"/>
      <c r="D64" s="197"/>
      <c r="E64" s="197"/>
      <c r="F64" s="197"/>
      <c r="G64" s="197"/>
      <c r="H64" s="197"/>
    </row>
    <row r="65" spans="1:248" customFormat="1" ht="43" customHeight="1" x14ac:dyDescent="0.2">
      <c r="A65" s="197" t="s">
        <v>227</v>
      </c>
      <c r="B65" s="197"/>
      <c r="C65" s="197"/>
      <c r="D65" s="197"/>
      <c r="E65" s="197"/>
      <c r="F65" s="197"/>
      <c r="G65" s="197"/>
      <c r="H65" s="197"/>
    </row>
    <row r="66" spans="1:248" customFormat="1" ht="14" x14ac:dyDescent="0.2"/>
    <row r="67" spans="1:248" s="20" customFormat="1" ht="14.25" customHeight="1" x14ac:dyDescent="0.2">
      <c r="A67" s="206" t="s">
        <v>143</v>
      </c>
      <c r="B67" s="207"/>
      <c r="C67" s="207"/>
      <c r="D67" s="207"/>
      <c r="E67" s="22"/>
      <c r="F67" s="202"/>
      <c r="G67" s="202"/>
      <c r="H67" s="202"/>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row>
    <row r="68" spans="1:248" customFormat="1" ht="15" x14ac:dyDescent="0.2">
      <c r="A68" s="4"/>
      <c r="B68" s="7"/>
      <c r="C68" s="121"/>
      <c r="D68" s="122"/>
      <c r="E68" s="122"/>
      <c r="F68" s="121"/>
      <c r="G68" s="122"/>
      <c r="H68" s="122"/>
    </row>
    <row r="69" spans="1:248" customFormat="1" ht="14" x14ac:dyDescent="0.2">
      <c r="A69" s="5"/>
      <c r="B69" s="39"/>
      <c r="C69" s="198" t="s">
        <v>1</v>
      </c>
      <c r="D69" s="198"/>
      <c r="E69" s="198"/>
      <c r="F69" s="198" t="s">
        <v>22</v>
      </c>
      <c r="G69" s="198"/>
      <c r="H69" s="198"/>
    </row>
    <row r="70" spans="1:248" customFormat="1" ht="15" x14ac:dyDescent="0.2">
      <c r="A70" s="29"/>
      <c r="B70" s="109" t="s">
        <v>23</v>
      </c>
      <c r="C70" s="30" t="s">
        <v>24</v>
      </c>
      <c r="D70" s="31" t="s">
        <v>25</v>
      </c>
      <c r="E70" s="31" t="s">
        <v>26</v>
      </c>
      <c r="F70" s="30" t="s">
        <v>27</v>
      </c>
      <c r="G70" s="31" t="s">
        <v>28</v>
      </c>
      <c r="H70" s="32" t="s">
        <v>29</v>
      </c>
    </row>
    <row r="71" spans="1:248" customFormat="1" ht="15" x14ac:dyDescent="0.2">
      <c r="A71" s="123"/>
      <c r="B71" s="40" t="s">
        <v>30</v>
      </c>
      <c r="C71" s="130"/>
      <c r="D71" s="130"/>
      <c r="E71" s="130"/>
      <c r="F71" s="14"/>
      <c r="G71" s="13"/>
      <c r="H71" s="48">
        <f>F71*G71</f>
        <v>0</v>
      </c>
    </row>
    <row r="72" spans="1:248" customFormat="1" ht="15" x14ac:dyDescent="0.2">
      <c r="A72" s="34" t="s">
        <v>60</v>
      </c>
      <c r="B72" s="36" t="s">
        <v>189</v>
      </c>
      <c r="C72" s="41"/>
      <c r="D72" s="42"/>
      <c r="E72" s="13"/>
      <c r="F72" s="41"/>
      <c r="G72" s="42"/>
      <c r="H72" s="42"/>
    </row>
    <row r="73" spans="1:248" customFormat="1" ht="15" x14ac:dyDescent="0.2">
      <c r="A73" s="34" t="s">
        <v>61</v>
      </c>
      <c r="B73" s="36" t="s">
        <v>190</v>
      </c>
      <c r="C73" s="41"/>
      <c r="D73" s="42"/>
      <c r="E73" s="13"/>
      <c r="F73" s="41"/>
      <c r="G73" s="42"/>
      <c r="H73" s="42"/>
    </row>
    <row r="74" spans="1:248" customFormat="1" ht="15" x14ac:dyDescent="0.2">
      <c r="A74" s="34" t="s">
        <v>62</v>
      </c>
      <c r="B74" s="36" t="s">
        <v>191</v>
      </c>
      <c r="C74" s="41"/>
      <c r="D74" s="42"/>
      <c r="E74" s="13"/>
      <c r="F74" s="41"/>
      <c r="G74" s="42"/>
      <c r="H74" s="42"/>
    </row>
    <row r="75" spans="1:248" customFormat="1" ht="15" x14ac:dyDescent="0.2">
      <c r="A75" s="34" t="s">
        <v>63</v>
      </c>
      <c r="B75" s="36" t="s">
        <v>192</v>
      </c>
      <c r="C75" s="41"/>
      <c r="D75" s="42"/>
      <c r="E75" s="13"/>
      <c r="F75" s="41"/>
      <c r="G75" s="42"/>
      <c r="H75" s="42"/>
    </row>
    <row r="76" spans="1:248" customFormat="1" ht="30" x14ac:dyDescent="0.2">
      <c r="A76" s="34" t="s">
        <v>64</v>
      </c>
      <c r="B76" s="36" t="s">
        <v>167</v>
      </c>
      <c r="C76" s="129"/>
      <c r="D76" s="129"/>
      <c r="E76" s="13"/>
      <c r="F76" s="41"/>
      <c r="G76" s="42"/>
      <c r="H76" s="42"/>
    </row>
    <row r="77" spans="1:248" customFormat="1" ht="14" x14ac:dyDescent="0.2">
      <c r="A77" s="34"/>
      <c r="B77" s="18"/>
      <c r="C77" s="129"/>
      <c r="D77" s="129"/>
      <c r="E77" s="43"/>
      <c r="F77" s="41"/>
      <c r="G77" s="42"/>
      <c r="H77" s="42"/>
    </row>
    <row r="78" spans="1:248" customFormat="1" ht="15" x14ac:dyDescent="0.2">
      <c r="A78" s="34" t="s">
        <v>65</v>
      </c>
      <c r="B78" s="36" t="s">
        <v>213</v>
      </c>
      <c r="C78" s="129"/>
      <c r="D78" s="129"/>
      <c r="E78" s="13"/>
      <c r="F78" s="41"/>
      <c r="G78" s="42"/>
      <c r="H78" s="42"/>
    </row>
    <row r="79" spans="1:248" customFormat="1" ht="14" x14ac:dyDescent="0.2">
      <c r="A79" s="34"/>
      <c r="B79" s="18"/>
      <c r="C79" s="129"/>
      <c r="D79" s="129"/>
      <c r="E79" s="43"/>
      <c r="F79" s="41"/>
      <c r="G79" s="42"/>
      <c r="H79" s="42"/>
    </row>
    <row r="80" spans="1:248" customFormat="1" ht="15" x14ac:dyDescent="0.2">
      <c r="A80" s="44"/>
      <c r="B80" s="45" t="s">
        <v>50</v>
      </c>
      <c r="C80" s="130"/>
      <c r="D80" s="131"/>
      <c r="E80" s="54">
        <f>SUM(E71:E79)</f>
        <v>0</v>
      </c>
      <c r="F80" s="130"/>
      <c r="G80" s="131"/>
      <c r="H80" s="46">
        <f>H71</f>
        <v>0</v>
      </c>
    </row>
    <row r="81" spans="1:248" customFormat="1" ht="14" x14ac:dyDescent="0.2"/>
    <row r="82" spans="1:248" customFormat="1" ht="33" customHeight="1" x14ac:dyDescent="0.2">
      <c r="A82" s="197" t="s">
        <v>188</v>
      </c>
      <c r="B82" s="197"/>
      <c r="C82" s="197"/>
      <c r="D82" s="197"/>
      <c r="E82" s="197"/>
      <c r="F82" s="197"/>
      <c r="G82" s="197"/>
      <c r="H82" s="197"/>
    </row>
    <row r="83" spans="1:248" customFormat="1" ht="14" x14ac:dyDescent="0.2"/>
    <row r="84" spans="1:248" s="20" customFormat="1" ht="14.25" customHeight="1" x14ac:dyDescent="0.2">
      <c r="A84" s="206" t="s">
        <v>144</v>
      </c>
      <c r="B84" s="207"/>
      <c r="C84" s="207"/>
      <c r="D84" s="207"/>
      <c r="E84" s="22"/>
      <c r="F84" s="202"/>
      <c r="G84" s="202"/>
      <c r="H84" s="202"/>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row>
    <row r="85" spans="1:248" customFormat="1" ht="15" x14ac:dyDescent="0.2">
      <c r="A85" s="4"/>
      <c r="B85" s="7"/>
      <c r="C85" s="121"/>
      <c r="D85" s="132"/>
      <c r="E85" s="132"/>
      <c r="F85" s="133"/>
      <c r="G85" s="132"/>
      <c r="H85" s="132"/>
    </row>
    <row r="86" spans="1:248" customFormat="1" ht="14" x14ac:dyDescent="0.2">
      <c r="A86" s="5"/>
      <c r="B86" s="39"/>
      <c r="C86" s="198" t="s">
        <v>1</v>
      </c>
      <c r="D86" s="198"/>
      <c r="E86" s="198"/>
      <c r="F86" s="198" t="s">
        <v>22</v>
      </c>
      <c r="G86" s="198"/>
      <c r="H86" s="198"/>
    </row>
    <row r="87" spans="1:248" customFormat="1" ht="15" x14ac:dyDescent="0.2">
      <c r="A87" s="29"/>
      <c r="B87" s="109" t="s">
        <v>23</v>
      </c>
      <c r="C87" s="30" t="s">
        <v>24</v>
      </c>
      <c r="D87" s="31" t="s">
        <v>25</v>
      </c>
      <c r="E87" s="31" t="s">
        <v>26</v>
      </c>
      <c r="F87" s="30" t="s">
        <v>27</v>
      </c>
      <c r="G87" s="31" t="s">
        <v>28</v>
      </c>
      <c r="H87" s="32" t="s">
        <v>29</v>
      </c>
    </row>
    <row r="88" spans="1:248" customFormat="1" ht="15" x14ac:dyDescent="0.2">
      <c r="A88" s="123"/>
      <c r="B88" s="40" t="s">
        <v>30</v>
      </c>
      <c r="C88" s="111"/>
      <c r="D88" s="111"/>
      <c r="E88" s="111"/>
      <c r="F88" s="14"/>
      <c r="G88" s="13"/>
      <c r="H88" s="112">
        <f>F88*G88</f>
        <v>0</v>
      </c>
    </row>
    <row r="89" spans="1:248" customFormat="1" ht="30" x14ac:dyDescent="0.2">
      <c r="A89" s="36" t="s">
        <v>66</v>
      </c>
      <c r="B89" s="36" t="s">
        <v>193</v>
      </c>
      <c r="C89" s="41"/>
      <c r="D89" s="42"/>
      <c r="E89" s="42"/>
      <c r="F89" s="41"/>
      <c r="G89" s="42"/>
      <c r="H89" s="42"/>
    </row>
    <row r="90" spans="1:248" customFormat="1" ht="15" x14ac:dyDescent="0.2">
      <c r="A90" s="36"/>
      <c r="B90" s="36" t="s">
        <v>67</v>
      </c>
      <c r="C90" s="14"/>
      <c r="D90" s="13"/>
      <c r="E90" s="43">
        <f t="shared" ref="E90:E95" si="3">C90*D90</f>
        <v>0</v>
      </c>
      <c r="F90" s="41"/>
      <c r="G90" s="42"/>
      <c r="H90" s="42"/>
    </row>
    <row r="91" spans="1:248" customFormat="1" ht="15" x14ac:dyDescent="0.2">
      <c r="A91" s="36"/>
      <c r="B91" s="36" t="s">
        <v>68</v>
      </c>
      <c r="C91" s="134"/>
      <c r="D91" s="43"/>
      <c r="E91" s="13"/>
      <c r="F91" s="41"/>
      <c r="G91" s="42"/>
      <c r="H91" s="42"/>
    </row>
    <row r="92" spans="1:248" customFormat="1" ht="15" x14ac:dyDescent="0.2">
      <c r="A92" s="34" t="s">
        <v>69</v>
      </c>
      <c r="B92" s="36" t="s">
        <v>194</v>
      </c>
      <c r="C92" s="14"/>
      <c r="D92" s="13"/>
      <c r="E92" s="43">
        <f t="shared" si="3"/>
        <v>0</v>
      </c>
      <c r="F92" s="41"/>
      <c r="G92" s="42"/>
      <c r="H92" s="42"/>
    </row>
    <row r="93" spans="1:248" customFormat="1" ht="15" x14ac:dyDescent="0.2">
      <c r="A93" s="34" t="s">
        <v>70</v>
      </c>
      <c r="B93" s="36" t="s">
        <v>71</v>
      </c>
      <c r="C93" s="134"/>
      <c r="D93" s="43"/>
      <c r="E93" s="13"/>
      <c r="F93" s="41"/>
      <c r="G93" s="42"/>
      <c r="H93" s="42"/>
    </row>
    <row r="94" spans="1:248" customFormat="1" ht="15" x14ac:dyDescent="0.2">
      <c r="A94" s="34" t="s">
        <v>72</v>
      </c>
      <c r="B94" s="36" t="s">
        <v>73</v>
      </c>
      <c r="C94" s="14"/>
      <c r="D94" s="13"/>
      <c r="E94" s="43">
        <f t="shared" si="3"/>
        <v>0</v>
      </c>
      <c r="F94" s="41"/>
      <c r="G94" s="42"/>
      <c r="H94" s="42"/>
    </row>
    <row r="95" spans="1:248" customFormat="1" ht="15" x14ac:dyDescent="0.2">
      <c r="A95" s="34" t="s">
        <v>74</v>
      </c>
      <c r="B95" s="36" t="s">
        <v>75</v>
      </c>
      <c r="C95" s="14"/>
      <c r="D95" s="13"/>
      <c r="E95" s="43">
        <f t="shared" si="3"/>
        <v>0</v>
      </c>
      <c r="F95" s="41"/>
      <c r="G95" s="42"/>
      <c r="H95" s="42"/>
    </row>
    <row r="96" spans="1:248" customFormat="1" ht="30" x14ac:dyDescent="0.2">
      <c r="A96" s="34" t="s">
        <v>76</v>
      </c>
      <c r="B96" s="36" t="s">
        <v>166</v>
      </c>
      <c r="C96" s="129"/>
      <c r="D96" s="129"/>
      <c r="E96" s="13"/>
      <c r="F96" s="41"/>
      <c r="G96" s="42"/>
      <c r="H96" s="42"/>
    </row>
    <row r="97" spans="1:248" customFormat="1" ht="14" x14ac:dyDescent="0.2">
      <c r="A97" s="34"/>
      <c r="B97" s="18"/>
      <c r="C97" s="129"/>
      <c r="D97" s="129"/>
      <c r="E97" s="43"/>
      <c r="F97" s="41"/>
      <c r="G97" s="42"/>
      <c r="H97" s="42"/>
    </row>
    <row r="98" spans="1:248" customFormat="1" ht="15" x14ac:dyDescent="0.2">
      <c r="A98" s="34" t="s">
        <v>77</v>
      </c>
      <c r="B98" s="36" t="s">
        <v>213</v>
      </c>
      <c r="C98" s="129"/>
      <c r="D98" s="129"/>
      <c r="E98" s="13"/>
      <c r="F98" s="41"/>
      <c r="G98" s="42"/>
      <c r="H98" s="42"/>
    </row>
    <row r="99" spans="1:248" customFormat="1" ht="14" x14ac:dyDescent="0.2">
      <c r="A99" s="34"/>
      <c r="B99" s="18"/>
      <c r="C99" s="129"/>
      <c r="D99" s="129"/>
      <c r="E99" s="43"/>
      <c r="F99" s="41"/>
      <c r="G99" s="42"/>
      <c r="H99" s="42"/>
    </row>
    <row r="100" spans="1:248" customFormat="1" ht="15" x14ac:dyDescent="0.2">
      <c r="A100" s="37"/>
      <c r="B100" s="45" t="s">
        <v>50</v>
      </c>
      <c r="C100" s="130"/>
      <c r="D100" s="131"/>
      <c r="E100" s="54">
        <f>SUM(E88:E99)</f>
        <v>0</v>
      </c>
      <c r="F100" s="130"/>
      <c r="G100" s="131"/>
      <c r="H100" s="46">
        <f>SUM(H88)</f>
        <v>0</v>
      </c>
    </row>
    <row r="101" spans="1:248" customFormat="1" ht="14" x14ac:dyDescent="0.2"/>
    <row r="102" spans="1:248" customFormat="1" ht="33" customHeight="1" x14ac:dyDescent="0.2">
      <c r="A102" s="197" t="s">
        <v>239</v>
      </c>
      <c r="B102" s="197"/>
      <c r="C102" s="197"/>
      <c r="D102" s="197"/>
      <c r="E102" s="197"/>
      <c r="F102" s="197"/>
      <c r="G102" s="197"/>
      <c r="H102" s="197"/>
    </row>
    <row r="103" spans="1:248" customFormat="1" ht="14" x14ac:dyDescent="0.2"/>
    <row r="104" spans="1:248" s="20" customFormat="1" ht="14.25" customHeight="1" x14ac:dyDescent="0.2">
      <c r="A104" s="206" t="s">
        <v>145</v>
      </c>
      <c r="B104" s="207"/>
      <c r="C104" s="207"/>
      <c r="D104" s="207"/>
      <c r="E104" s="22"/>
      <c r="F104" s="202"/>
      <c r="G104" s="202"/>
      <c r="H104" s="202"/>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row>
    <row r="105" spans="1:248" customFormat="1" ht="15" x14ac:dyDescent="0.2">
      <c r="A105" s="4"/>
      <c r="B105" s="7"/>
      <c r="C105" s="121"/>
      <c r="D105" s="122"/>
      <c r="E105" s="122"/>
      <c r="F105" s="121"/>
      <c r="G105" s="122"/>
      <c r="H105" s="122"/>
    </row>
    <row r="106" spans="1:248" customFormat="1" ht="14" x14ac:dyDescent="0.2">
      <c r="A106" s="5"/>
      <c r="B106" s="39"/>
      <c r="C106" s="198" t="s">
        <v>1</v>
      </c>
      <c r="D106" s="198"/>
      <c r="E106" s="198"/>
      <c r="F106" s="198" t="s">
        <v>22</v>
      </c>
      <c r="G106" s="198"/>
      <c r="H106" s="198"/>
    </row>
    <row r="107" spans="1:248" customFormat="1" ht="15" x14ac:dyDescent="0.2">
      <c r="A107" s="29"/>
      <c r="B107" s="109" t="s">
        <v>23</v>
      </c>
      <c r="C107" s="30" t="s">
        <v>24</v>
      </c>
      <c r="D107" s="31" t="s">
        <v>25</v>
      </c>
      <c r="E107" s="31" t="s">
        <v>26</v>
      </c>
      <c r="F107" s="30" t="s">
        <v>27</v>
      </c>
      <c r="G107" s="31" t="s">
        <v>28</v>
      </c>
      <c r="H107" s="32" t="s">
        <v>29</v>
      </c>
    </row>
    <row r="108" spans="1:248" customFormat="1" ht="15" x14ac:dyDescent="0.2">
      <c r="A108" s="123"/>
      <c r="B108" s="40" t="s">
        <v>30</v>
      </c>
      <c r="C108" s="130"/>
      <c r="D108" s="130"/>
      <c r="E108" s="130"/>
      <c r="F108" s="14"/>
      <c r="G108" s="13"/>
      <c r="H108" s="48">
        <f>F108*G108</f>
        <v>0</v>
      </c>
    </row>
    <row r="109" spans="1:248" customFormat="1" ht="15" x14ac:dyDescent="0.2">
      <c r="A109" s="34" t="s">
        <v>78</v>
      </c>
      <c r="B109" s="36" t="s">
        <v>79</v>
      </c>
      <c r="C109" s="14"/>
      <c r="D109" s="13"/>
      <c r="E109" s="43">
        <f>C109*D109</f>
        <v>0</v>
      </c>
      <c r="F109" s="41"/>
      <c r="G109" s="42"/>
      <c r="H109" s="42"/>
    </row>
    <row r="110" spans="1:248" customFormat="1" ht="15" x14ac:dyDescent="0.2">
      <c r="A110" s="34" t="s">
        <v>80</v>
      </c>
      <c r="B110" s="36" t="s">
        <v>196</v>
      </c>
      <c r="C110" s="41"/>
      <c r="D110" s="42"/>
      <c r="E110" s="13"/>
      <c r="F110" s="41"/>
      <c r="G110" s="42"/>
      <c r="H110" s="42"/>
    </row>
    <row r="111" spans="1:248" customFormat="1" ht="30" x14ac:dyDescent="0.2">
      <c r="A111" s="34" t="s">
        <v>81</v>
      </c>
      <c r="B111" s="36" t="s">
        <v>197</v>
      </c>
      <c r="C111" s="41"/>
      <c r="D111" s="42"/>
      <c r="E111" s="13"/>
      <c r="F111" s="41"/>
      <c r="G111" s="42"/>
      <c r="H111" s="42"/>
    </row>
    <row r="112" spans="1:248" customFormat="1" ht="15" x14ac:dyDescent="0.2">
      <c r="A112" s="34" t="s">
        <v>82</v>
      </c>
      <c r="B112" s="36" t="s">
        <v>83</v>
      </c>
      <c r="C112" s="14"/>
      <c r="D112" s="13"/>
      <c r="E112" s="43">
        <f>C112*D112</f>
        <v>0</v>
      </c>
      <c r="F112" s="41"/>
      <c r="G112" s="42"/>
      <c r="H112" s="42"/>
    </row>
    <row r="113" spans="1:248" customFormat="1" ht="30" x14ac:dyDescent="0.2">
      <c r="A113" s="34" t="s">
        <v>84</v>
      </c>
      <c r="B113" s="36" t="s">
        <v>166</v>
      </c>
      <c r="C113" s="129"/>
      <c r="D113" s="129"/>
      <c r="E113" s="13"/>
      <c r="F113" s="41"/>
      <c r="G113" s="42"/>
      <c r="H113" s="42"/>
    </row>
    <row r="114" spans="1:248" customFormat="1" ht="14" x14ac:dyDescent="0.2">
      <c r="A114" s="34"/>
      <c r="B114" s="18"/>
      <c r="C114" s="129"/>
      <c r="D114" s="129"/>
      <c r="E114" s="43"/>
      <c r="F114" s="41"/>
      <c r="G114" s="42"/>
      <c r="H114" s="42"/>
    </row>
    <row r="115" spans="1:248" customFormat="1" ht="15" x14ac:dyDescent="0.2">
      <c r="A115" s="34" t="s">
        <v>85</v>
      </c>
      <c r="B115" s="36" t="s">
        <v>213</v>
      </c>
      <c r="C115" s="129"/>
      <c r="D115" s="129"/>
      <c r="E115" s="13"/>
      <c r="F115" s="41"/>
      <c r="G115" s="42"/>
      <c r="H115" s="42"/>
    </row>
    <row r="116" spans="1:248" customFormat="1" ht="14" x14ac:dyDescent="0.2">
      <c r="A116" s="34"/>
      <c r="B116" s="18"/>
      <c r="C116" s="129"/>
      <c r="D116" s="129"/>
      <c r="E116" s="43"/>
      <c r="F116" s="41"/>
      <c r="G116" s="42"/>
      <c r="H116" s="42"/>
    </row>
    <row r="117" spans="1:248" customFormat="1" ht="15" x14ac:dyDescent="0.2">
      <c r="A117" s="44"/>
      <c r="B117" s="45" t="s">
        <v>50</v>
      </c>
      <c r="C117" s="130"/>
      <c r="D117" s="131"/>
      <c r="E117" s="54">
        <f>SUM(E108:E116)</f>
        <v>0</v>
      </c>
      <c r="F117" s="130"/>
      <c r="G117" s="131"/>
      <c r="H117" s="46">
        <f>H108</f>
        <v>0</v>
      </c>
    </row>
    <row r="118" spans="1:248" customFormat="1" ht="14" x14ac:dyDescent="0.2"/>
    <row r="119" spans="1:248" customFormat="1" ht="33" customHeight="1" x14ac:dyDescent="0.2">
      <c r="A119" s="197" t="s">
        <v>229</v>
      </c>
      <c r="B119" s="197"/>
      <c r="C119" s="197"/>
      <c r="D119" s="197"/>
      <c r="E119" s="197"/>
      <c r="F119" s="197"/>
      <c r="G119" s="197"/>
      <c r="H119" s="197"/>
    </row>
    <row r="120" spans="1:248" customFormat="1" ht="33" customHeight="1" x14ac:dyDescent="0.2">
      <c r="A120" s="197" t="s">
        <v>243</v>
      </c>
      <c r="B120" s="197"/>
      <c r="C120" s="197"/>
      <c r="D120" s="197"/>
      <c r="E120" s="197"/>
      <c r="F120" s="197"/>
      <c r="G120" s="197"/>
      <c r="H120" s="197"/>
    </row>
    <row r="121" spans="1:248" customFormat="1" ht="14" x14ac:dyDescent="0.2"/>
    <row r="122" spans="1:248" s="20" customFormat="1" ht="14.25" customHeight="1" x14ac:dyDescent="0.2">
      <c r="A122" s="206" t="s">
        <v>146</v>
      </c>
      <c r="B122" s="207"/>
      <c r="C122" s="207"/>
      <c r="D122" s="207"/>
      <c r="E122" s="22"/>
      <c r="F122" s="202"/>
      <c r="G122" s="202"/>
      <c r="H122" s="20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row>
    <row r="123" spans="1:248" s="35" customFormat="1" ht="14.25" customHeight="1" x14ac:dyDescent="0.2">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row>
    <row r="124" spans="1:248" s="15" customFormat="1" ht="15" x14ac:dyDescent="0.2">
      <c r="A124" s="23"/>
      <c r="B124" s="135"/>
      <c r="C124" s="50" t="s">
        <v>1</v>
      </c>
      <c r="D124" s="51"/>
      <c r="E124" s="51"/>
      <c r="F124" s="50" t="s">
        <v>22</v>
      </c>
      <c r="G124" s="51"/>
      <c r="H124" s="51"/>
    </row>
    <row r="125" spans="1:248" customFormat="1" ht="15" x14ac:dyDescent="0.2">
      <c r="A125" s="136"/>
      <c r="B125" s="137" t="s">
        <v>23</v>
      </c>
      <c r="C125" s="30" t="s">
        <v>24</v>
      </c>
      <c r="D125" s="31" t="s">
        <v>25</v>
      </c>
      <c r="E125" s="31" t="s">
        <v>26</v>
      </c>
      <c r="F125" s="30" t="s">
        <v>27</v>
      </c>
      <c r="G125" s="31" t="s">
        <v>28</v>
      </c>
      <c r="H125" s="32" t="s">
        <v>29</v>
      </c>
    </row>
    <row r="126" spans="1:248" customFormat="1" ht="15" x14ac:dyDescent="0.2">
      <c r="A126" s="123"/>
      <c r="B126" s="40" t="s">
        <v>30</v>
      </c>
      <c r="C126" s="111"/>
      <c r="D126" s="111"/>
      <c r="E126" s="111"/>
      <c r="F126" s="14"/>
      <c r="G126" s="13"/>
      <c r="H126" s="112">
        <f>F126*G126</f>
        <v>0</v>
      </c>
    </row>
    <row r="127" spans="1:248" customFormat="1" ht="15" x14ac:dyDescent="0.2">
      <c r="A127" s="34" t="s">
        <v>86</v>
      </c>
      <c r="B127" s="36" t="s">
        <v>87</v>
      </c>
      <c r="C127" s="113"/>
      <c r="D127" s="114"/>
      <c r="E127" s="13"/>
      <c r="F127" s="113"/>
      <c r="G127" s="114"/>
      <c r="H127" s="114"/>
    </row>
    <row r="128" spans="1:248" customFormat="1" ht="15" x14ac:dyDescent="0.2">
      <c r="A128" s="34" t="s">
        <v>88</v>
      </c>
      <c r="B128" s="36" t="s">
        <v>89</v>
      </c>
      <c r="C128" s="116"/>
      <c r="D128" s="115"/>
      <c r="E128" s="13"/>
      <c r="F128" s="113"/>
      <c r="G128" s="114"/>
      <c r="H128" s="114"/>
    </row>
    <row r="129" spans="1:8" customFormat="1" ht="15" x14ac:dyDescent="0.2">
      <c r="A129" s="34" t="s">
        <v>90</v>
      </c>
      <c r="B129" s="36" t="s">
        <v>91</v>
      </c>
      <c r="C129" s="116"/>
      <c r="D129" s="115"/>
      <c r="E129" s="13"/>
      <c r="F129" s="113"/>
      <c r="G129" s="114"/>
      <c r="H129" s="114"/>
    </row>
    <row r="130" spans="1:8" customFormat="1" ht="15" x14ac:dyDescent="0.2">
      <c r="A130" s="34" t="s">
        <v>92</v>
      </c>
      <c r="B130" s="36" t="s">
        <v>154</v>
      </c>
      <c r="C130" s="14"/>
      <c r="D130" s="13"/>
      <c r="E130" s="115">
        <f t="shared" ref="E130" si="4">C130*D130</f>
        <v>0</v>
      </c>
      <c r="F130" s="113"/>
      <c r="G130" s="114"/>
      <c r="H130" s="114"/>
    </row>
    <row r="131" spans="1:8" customFormat="1" ht="14" x14ac:dyDescent="0.2">
      <c r="A131" s="34" t="s">
        <v>93</v>
      </c>
      <c r="B131" s="35" t="s">
        <v>94</v>
      </c>
      <c r="C131" s="113"/>
      <c r="D131" s="114"/>
      <c r="E131" s="138"/>
      <c r="F131" s="113"/>
      <c r="G131" s="114"/>
      <c r="H131" s="114"/>
    </row>
    <row r="132" spans="1:8" customFormat="1" ht="15" x14ac:dyDescent="0.2">
      <c r="A132" s="34"/>
      <c r="B132" s="36" t="s">
        <v>95</v>
      </c>
      <c r="C132" s="14"/>
      <c r="D132" s="13"/>
      <c r="E132" s="115">
        <f t="shared" ref="E132:E141" si="5">C132*D132</f>
        <v>0</v>
      </c>
      <c r="F132" s="113"/>
      <c r="G132" s="114"/>
      <c r="H132" s="114"/>
    </row>
    <row r="133" spans="1:8" customFormat="1" ht="15" x14ac:dyDescent="0.2">
      <c r="A133" s="34"/>
      <c r="B133" s="36" t="s">
        <v>96</v>
      </c>
      <c r="C133" s="14"/>
      <c r="D133" s="13"/>
      <c r="E133" s="115">
        <f t="shared" si="5"/>
        <v>0</v>
      </c>
      <c r="F133" s="113"/>
      <c r="G133" s="114"/>
      <c r="H133" s="114"/>
    </row>
    <row r="134" spans="1:8" customFormat="1" ht="15" x14ac:dyDescent="0.2">
      <c r="A134" s="34"/>
      <c r="B134" s="36" t="s">
        <v>97</v>
      </c>
      <c r="C134" s="14"/>
      <c r="D134" s="13"/>
      <c r="E134" s="115">
        <f t="shared" si="5"/>
        <v>0</v>
      </c>
      <c r="F134" s="113"/>
      <c r="G134" s="114"/>
      <c r="H134" s="114"/>
    </row>
    <row r="135" spans="1:8" customFormat="1" ht="15" x14ac:dyDescent="0.2">
      <c r="A135" s="34"/>
      <c r="B135" s="36" t="s">
        <v>98</v>
      </c>
      <c r="C135" s="14"/>
      <c r="D135" s="13"/>
      <c r="E135" s="115">
        <f t="shared" si="5"/>
        <v>0</v>
      </c>
      <c r="F135" s="113"/>
      <c r="G135" s="114"/>
      <c r="H135" s="114"/>
    </row>
    <row r="136" spans="1:8" customFormat="1" ht="15" x14ac:dyDescent="0.2">
      <c r="A136" s="34"/>
      <c r="B136" s="36" t="s">
        <v>99</v>
      </c>
      <c r="C136" s="14"/>
      <c r="D136" s="13"/>
      <c r="E136" s="115">
        <f t="shared" si="5"/>
        <v>0</v>
      </c>
      <c r="F136" s="113"/>
      <c r="G136" s="114"/>
      <c r="H136" s="114"/>
    </row>
    <row r="137" spans="1:8" customFormat="1" ht="15" x14ac:dyDescent="0.2">
      <c r="A137" s="34"/>
      <c r="B137" s="36" t="s">
        <v>100</v>
      </c>
      <c r="C137" s="14"/>
      <c r="D137" s="13"/>
      <c r="E137" s="115">
        <f t="shared" si="5"/>
        <v>0</v>
      </c>
      <c r="F137" s="113"/>
      <c r="G137" s="114"/>
      <c r="H137" s="114"/>
    </row>
    <row r="138" spans="1:8" customFormat="1" ht="15" x14ac:dyDescent="0.2">
      <c r="A138" s="34"/>
      <c r="B138" s="36" t="s">
        <v>101</v>
      </c>
      <c r="C138" s="14"/>
      <c r="D138" s="13"/>
      <c r="E138" s="115">
        <f t="shared" si="5"/>
        <v>0</v>
      </c>
      <c r="F138" s="113"/>
      <c r="G138" s="114"/>
      <c r="H138" s="114"/>
    </row>
    <row r="139" spans="1:8" customFormat="1" ht="15" x14ac:dyDescent="0.2">
      <c r="A139" s="34"/>
      <c r="B139" s="36" t="s">
        <v>102</v>
      </c>
      <c r="C139" s="14"/>
      <c r="D139" s="13"/>
      <c r="E139" s="115">
        <f t="shared" si="5"/>
        <v>0</v>
      </c>
      <c r="F139" s="113"/>
      <c r="G139" s="114"/>
      <c r="H139" s="114"/>
    </row>
    <row r="140" spans="1:8" customFormat="1" ht="15" x14ac:dyDescent="0.2">
      <c r="A140" s="34"/>
      <c r="B140" s="36" t="s">
        <v>103</v>
      </c>
      <c r="C140" s="14"/>
      <c r="D140" s="13"/>
      <c r="E140" s="115">
        <f t="shared" si="5"/>
        <v>0</v>
      </c>
      <c r="F140" s="113"/>
      <c r="G140" s="114"/>
      <c r="H140" s="114"/>
    </row>
    <row r="141" spans="1:8" customFormat="1" ht="15" x14ac:dyDescent="0.2">
      <c r="A141" s="34"/>
      <c r="B141" s="36" t="s">
        <v>104</v>
      </c>
      <c r="C141" s="14"/>
      <c r="D141" s="13"/>
      <c r="E141" s="115">
        <f t="shared" si="5"/>
        <v>0</v>
      </c>
      <c r="F141" s="113"/>
      <c r="G141" s="114"/>
      <c r="H141" s="114"/>
    </row>
    <row r="142" spans="1:8" customFormat="1" ht="14" x14ac:dyDescent="0.2">
      <c r="A142" s="34" t="s">
        <v>105</v>
      </c>
      <c r="B142" s="35" t="s">
        <v>106</v>
      </c>
      <c r="C142" s="113"/>
      <c r="D142" s="114"/>
      <c r="E142" s="139"/>
      <c r="F142" s="113"/>
      <c r="G142" s="114"/>
      <c r="H142" s="114"/>
    </row>
    <row r="143" spans="1:8" customFormat="1" ht="15" x14ac:dyDescent="0.2">
      <c r="A143" s="34"/>
      <c r="B143" s="36" t="s">
        <v>249</v>
      </c>
      <c r="C143" s="14"/>
      <c r="D143" s="13"/>
      <c r="E143" s="115">
        <f>C143*D143</f>
        <v>0</v>
      </c>
      <c r="F143" s="113"/>
      <c r="G143" s="114"/>
      <c r="H143" s="114"/>
    </row>
    <row r="144" spans="1:8" customFormat="1" ht="15" x14ac:dyDescent="0.2">
      <c r="A144" s="34"/>
      <c r="B144" s="36" t="s">
        <v>97</v>
      </c>
      <c r="C144" s="14"/>
      <c r="D144" s="13"/>
      <c r="E144" s="115">
        <f>C144*D144</f>
        <v>0</v>
      </c>
      <c r="F144" s="113"/>
      <c r="G144" s="114"/>
      <c r="H144" s="114"/>
    </row>
    <row r="145" spans="1:248" customFormat="1" ht="30" x14ac:dyDescent="0.2">
      <c r="A145" s="34" t="s">
        <v>108</v>
      </c>
      <c r="B145" s="36" t="s">
        <v>166</v>
      </c>
      <c r="C145" s="117"/>
      <c r="D145" s="117"/>
      <c r="E145" s="13"/>
      <c r="F145" s="113"/>
      <c r="G145" s="114"/>
      <c r="H145" s="114"/>
    </row>
    <row r="146" spans="1:248" customFormat="1" ht="14" x14ac:dyDescent="0.2">
      <c r="A146" s="34"/>
      <c r="B146" s="18"/>
      <c r="C146" s="117"/>
      <c r="D146" s="117"/>
      <c r="E146" s="115"/>
      <c r="F146" s="113"/>
      <c r="G146" s="114"/>
      <c r="H146" s="114"/>
    </row>
    <row r="147" spans="1:248" customFormat="1" ht="15" x14ac:dyDescent="0.2">
      <c r="A147" s="34" t="s">
        <v>109</v>
      </c>
      <c r="B147" s="36" t="s">
        <v>213</v>
      </c>
      <c r="C147" s="117"/>
      <c r="D147" s="117"/>
      <c r="E147" s="13"/>
      <c r="F147" s="113"/>
      <c r="G147" s="114"/>
      <c r="H147" s="114"/>
    </row>
    <row r="148" spans="1:248" customFormat="1" ht="14" x14ac:dyDescent="0.2">
      <c r="A148" s="34"/>
      <c r="B148" s="18"/>
      <c r="C148" s="117"/>
      <c r="D148" s="117"/>
      <c r="E148" s="115"/>
      <c r="F148" s="113"/>
      <c r="G148" s="114"/>
      <c r="H148" s="114"/>
    </row>
    <row r="149" spans="1:248" customFormat="1" x14ac:dyDescent="0.2">
      <c r="A149" s="37"/>
      <c r="B149" s="38" t="s">
        <v>50</v>
      </c>
      <c r="C149" s="111"/>
      <c r="D149" s="118"/>
      <c r="E149" s="119">
        <f>SUM(E126:E148)</f>
        <v>0</v>
      </c>
      <c r="F149" s="111"/>
      <c r="G149" s="118"/>
      <c r="H149" s="120">
        <f>H126</f>
        <v>0</v>
      </c>
    </row>
    <row r="150" spans="1:248" customFormat="1" ht="14" x14ac:dyDescent="0.2"/>
    <row r="151" spans="1:248" customFormat="1" ht="33" customHeight="1" x14ac:dyDescent="0.2">
      <c r="A151" s="197" t="s">
        <v>240</v>
      </c>
      <c r="B151" s="197"/>
      <c r="C151" s="197"/>
      <c r="D151" s="197"/>
      <c r="E151" s="197"/>
      <c r="F151" s="197"/>
      <c r="G151" s="197"/>
      <c r="H151" s="197"/>
    </row>
    <row r="152" spans="1:248" customFormat="1" ht="16" customHeight="1" x14ac:dyDescent="0.2"/>
    <row r="153" spans="1:248" s="20" customFormat="1" ht="14.25" customHeight="1" x14ac:dyDescent="0.2">
      <c r="A153" s="199" t="s">
        <v>147</v>
      </c>
      <c r="B153" s="200"/>
      <c r="C153" s="200"/>
      <c r="D153" s="200"/>
      <c r="E153" s="200"/>
      <c r="F153" s="200"/>
      <c r="G153" s="200"/>
      <c r="H153" s="200"/>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row>
    <row r="154" spans="1:248" customFormat="1" ht="16" customHeight="1" x14ac:dyDescent="0.2">
      <c r="A154" s="4"/>
      <c r="B154" s="7"/>
      <c r="C154" s="121"/>
      <c r="D154" s="122"/>
      <c r="E154" s="122"/>
      <c r="F154" s="121"/>
      <c r="G154" s="122"/>
      <c r="H154" s="122"/>
    </row>
    <row r="155" spans="1:248" customFormat="1" ht="14" x14ac:dyDescent="0.2">
      <c r="A155" s="5"/>
      <c r="B155" s="39"/>
      <c r="C155" s="198" t="s">
        <v>1</v>
      </c>
      <c r="D155" s="198"/>
      <c r="E155" s="198"/>
      <c r="F155" s="198" t="s">
        <v>22</v>
      </c>
      <c r="G155" s="198"/>
      <c r="H155" s="198"/>
    </row>
    <row r="156" spans="1:248" customFormat="1" ht="15" x14ac:dyDescent="0.2">
      <c r="A156" s="29"/>
      <c r="B156" s="109" t="s">
        <v>23</v>
      </c>
      <c r="C156" s="30" t="s">
        <v>24</v>
      </c>
      <c r="D156" s="31" t="s">
        <v>25</v>
      </c>
      <c r="E156" s="31" t="s">
        <v>26</v>
      </c>
      <c r="F156" s="30" t="s">
        <v>27</v>
      </c>
      <c r="G156" s="31" t="s">
        <v>28</v>
      </c>
      <c r="H156" s="32" t="s">
        <v>29</v>
      </c>
    </row>
    <row r="157" spans="1:248" customFormat="1" ht="15" x14ac:dyDescent="0.2">
      <c r="A157" s="123"/>
      <c r="B157" s="40" t="s">
        <v>30</v>
      </c>
      <c r="C157" s="111"/>
      <c r="D157" s="111"/>
      <c r="E157" s="111"/>
      <c r="F157" s="14"/>
      <c r="G157" s="13"/>
      <c r="H157" s="112">
        <f>F157*G157</f>
        <v>0</v>
      </c>
    </row>
    <row r="158" spans="1:248" customFormat="1" ht="15" x14ac:dyDescent="0.2">
      <c r="A158" s="34" t="s">
        <v>110</v>
      </c>
      <c r="B158" s="36" t="s">
        <v>220</v>
      </c>
      <c r="C158" s="134"/>
      <c r="D158" s="43"/>
      <c r="E158" s="43"/>
      <c r="F158" s="116"/>
      <c r="G158" s="115"/>
      <c r="H158" s="115"/>
    </row>
    <row r="159" spans="1:248" customFormat="1" ht="15" x14ac:dyDescent="0.2">
      <c r="A159" s="128"/>
      <c r="B159" s="36" t="s">
        <v>113</v>
      </c>
      <c r="C159" s="14"/>
      <c r="D159" s="13"/>
      <c r="E159" s="43">
        <f t="shared" ref="E159:E166" si="6">C159*D159</f>
        <v>0</v>
      </c>
      <c r="F159" s="41"/>
      <c r="G159" s="42"/>
      <c r="H159" s="42"/>
    </row>
    <row r="160" spans="1:248" customFormat="1" ht="30" x14ac:dyDescent="0.2">
      <c r="A160" s="34"/>
      <c r="B160" s="36" t="s">
        <v>114</v>
      </c>
      <c r="C160" s="14"/>
      <c r="D160" s="13"/>
      <c r="E160" s="43">
        <f t="shared" si="6"/>
        <v>0</v>
      </c>
      <c r="F160" s="41"/>
      <c r="G160" s="42"/>
      <c r="H160" s="42"/>
    </row>
    <row r="161" spans="1:248" customFormat="1" ht="30" x14ac:dyDescent="0.2">
      <c r="A161" s="34"/>
      <c r="B161" s="36" t="s">
        <v>115</v>
      </c>
      <c r="C161" s="14"/>
      <c r="D161" s="13"/>
      <c r="E161" s="43">
        <f t="shared" si="6"/>
        <v>0</v>
      </c>
      <c r="F161" s="41"/>
      <c r="G161" s="42"/>
      <c r="H161" s="42"/>
    </row>
    <row r="162" spans="1:248" customFormat="1" ht="15" x14ac:dyDescent="0.2">
      <c r="A162" s="34" t="s">
        <v>112</v>
      </c>
      <c r="B162" s="36" t="s">
        <v>111</v>
      </c>
      <c r="C162" s="14"/>
      <c r="D162" s="13"/>
      <c r="E162" s="43">
        <f t="shared" si="6"/>
        <v>0</v>
      </c>
      <c r="F162" s="113"/>
      <c r="G162" s="114"/>
      <c r="H162" s="114"/>
    </row>
    <row r="163" spans="1:248" customFormat="1" ht="15" x14ac:dyDescent="0.2">
      <c r="A163" s="34" t="s">
        <v>116</v>
      </c>
      <c r="B163" s="36" t="s">
        <v>219</v>
      </c>
      <c r="C163" s="113"/>
      <c r="D163" s="114"/>
      <c r="E163" s="140"/>
      <c r="F163" s="113"/>
      <c r="G163" s="114"/>
      <c r="H163" s="114"/>
    </row>
    <row r="164" spans="1:248" customFormat="1" ht="15" x14ac:dyDescent="0.2">
      <c r="A164" s="128"/>
      <c r="B164" s="36" t="s">
        <v>113</v>
      </c>
      <c r="C164" s="14"/>
      <c r="D164" s="13"/>
      <c r="E164" s="43">
        <f t="shared" si="6"/>
        <v>0</v>
      </c>
      <c r="F164" s="41"/>
      <c r="G164" s="42"/>
      <c r="H164" s="42"/>
    </row>
    <row r="165" spans="1:248" customFormat="1" ht="30" x14ac:dyDescent="0.2">
      <c r="A165" s="34"/>
      <c r="B165" s="36" t="s">
        <v>114</v>
      </c>
      <c r="C165" s="14"/>
      <c r="D165" s="13"/>
      <c r="E165" s="43">
        <f t="shared" si="6"/>
        <v>0</v>
      </c>
      <c r="F165" s="41"/>
      <c r="G165" s="42"/>
      <c r="H165" s="42"/>
    </row>
    <row r="166" spans="1:248" customFormat="1" ht="30" x14ac:dyDescent="0.2">
      <c r="A166" s="34"/>
      <c r="B166" s="36" t="s">
        <v>115</v>
      </c>
      <c r="C166" s="14"/>
      <c r="D166" s="13"/>
      <c r="E166" s="43">
        <f t="shared" si="6"/>
        <v>0</v>
      </c>
      <c r="F166" s="41"/>
      <c r="G166" s="42"/>
      <c r="H166" s="42"/>
    </row>
    <row r="167" spans="1:248" customFormat="1" ht="30" x14ac:dyDescent="0.2">
      <c r="A167" s="34" t="s">
        <v>117</v>
      </c>
      <c r="B167" s="36" t="s">
        <v>166</v>
      </c>
      <c r="C167" s="117"/>
      <c r="D167" s="117"/>
      <c r="E167" s="13"/>
      <c r="F167" s="113"/>
      <c r="G167" s="114"/>
      <c r="H167" s="114"/>
    </row>
    <row r="168" spans="1:248" customFormat="1" ht="14" x14ac:dyDescent="0.2">
      <c r="A168" s="34"/>
      <c r="B168" s="18"/>
      <c r="C168" s="117"/>
      <c r="D168" s="117"/>
      <c r="E168" s="115"/>
      <c r="F168" s="113"/>
      <c r="G168" s="114"/>
      <c r="H168" s="114"/>
    </row>
    <row r="169" spans="1:248" customFormat="1" ht="15" x14ac:dyDescent="0.2">
      <c r="A169" s="34" t="s">
        <v>159</v>
      </c>
      <c r="B169" s="36" t="s">
        <v>213</v>
      </c>
      <c r="C169" s="117"/>
      <c r="D169" s="117"/>
      <c r="E169" s="13"/>
      <c r="F169" s="113"/>
      <c r="G169" s="114"/>
      <c r="H169" s="114"/>
    </row>
    <row r="170" spans="1:248" customFormat="1" ht="14" x14ac:dyDescent="0.2">
      <c r="A170" s="34"/>
      <c r="B170" s="18"/>
      <c r="C170" s="117"/>
      <c r="D170" s="117"/>
      <c r="E170" s="115"/>
      <c r="F170" s="113"/>
      <c r="G170" s="114"/>
      <c r="H170" s="114"/>
    </row>
    <row r="171" spans="1:248" customFormat="1" x14ac:dyDescent="0.2">
      <c r="A171" s="37"/>
      <c r="B171" s="38" t="s">
        <v>50</v>
      </c>
      <c r="C171" s="111"/>
      <c r="D171" s="118"/>
      <c r="E171" s="119">
        <f>SUM(E157:E170)</f>
        <v>0</v>
      </c>
      <c r="F171" s="111"/>
      <c r="G171" s="118"/>
      <c r="H171" s="120">
        <f>H157</f>
        <v>0</v>
      </c>
    </row>
    <row r="172" spans="1:248" customFormat="1" ht="15" x14ac:dyDescent="0.2">
      <c r="A172" s="6"/>
      <c r="B172" s="49"/>
      <c r="C172" s="171"/>
      <c r="D172" s="172"/>
      <c r="E172" s="173"/>
      <c r="F172" s="171"/>
      <c r="G172" s="172"/>
      <c r="H172" s="174"/>
    </row>
    <row r="173" spans="1:248" customFormat="1" ht="33" customHeight="1" x14ac:dyDescent="0.2">
      <c r="A173" s="201" t="s">
        <v>241</v>
      </c>
      <c r="B173" s="201"/>
      <c r="C173" s="201"/>
      <c r="D173" s="201"/>
      <c r="E173" s="201"/>
      <c r="F173" s="201"/>
      <c r="G173" s="201"/>
      <c r="H173" s="201"/>
    </row>
    <row r="174" spans="1:248" customFormat="1" ht="31" customHeight="1" x14ac:dyDescent="0.2">
      <c r="A174" s="211" t="s">
        <v>230</v>
      </c>
      <c r="B174" s="214"/>
      <c r="C174" s="214"/>
      <c r="D174" s="214"/>
      <c r="E174" s="214"/>
      <c r="F174" s="214"/>
      <c r="G174" s="214"/>
      <c r="H174" s="214"/>
    </row>
    <row r="175" spans="1:248" customFormat="1" ht="14" customHeight="1" x14ac:dyDescent="0.2">
      <c r="A175" s="39"/>
      <c r="B175" s="170"/>
      <c r="C175" s="170"/>
      <c r="D175" s="170"/>
      <c r="E175" s="170"/>
      <c r="F175" s="170"/>
      <c r="G175" s="170"/>
      <c r="H175" s="170"/>
    </row>
    <row r="176" spans="1:248" s="20" customFormat="1" ht="14.25" customHeight="1" x14ac:dyDescent="0.2">
      <c r="A176" s="199" t="s">
        <v>148</v>
      </c>
      <c r="B176" s="200"/>
      <c r="C176" s="200"/>
      <c r="D176" s="200"/>
      <c r="E176" s="200"/>
      <c r="F176" s="200"/>
      <c r="G176" s="200"/>
      <c r="H176" s="200"/>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row>
    <row r="177" spans="1:8" customFormat="1" ht="15" x14ac:dyDescent="0.2">
      <c r="A177" s="4"/>
      <c r="B177" s="7"/>
      <c r="C177" s="121"/>
      <c r="D177" s="122"/>
      <c r="E177" s="122"/>
      <c r="F177" s="121"/>
      <c r="G177" s="122"/>
      <c r="H177" s="122"/>
    </row>
    <row r="178" spans="1:8" customFormat="1" ht="14" x14ac:dyDescent="0.2">
      <c r="A178" s="5"/>
      <c r="B178" s="39"/>
      <c r="C178" s="198" t="s">
        <v>1</v>
      </c>
      <c r="D178" s="198"/>
      <c r="E178" s="198"/>
      <c r="F178" s="198" t="s">
        <v>22</v>
      </c>
      <c r="G178" s="198"/>
      <c r="H178" s="198"/>
    </row>
    <row r="179" spans="1:8" customFormat="1" ht="15" x14ac:dyDescent="0.2">
      <c r="A179" s="29"/>
      <c r="B179" s="109" t="s">
        <v>23</v>
      </c>
      <c r="C179" s="30" t="s">
        <v>24</v>
      </c>
      <c r="D179" s="31" t="s">
        <v>25</v>
      </c>
      <c r="E179" s="31" t="s">
        <v>26</v>
      </c>
      <c r="F179" s="30" t="s">
        <v>27</v>
      </c>
      <c r="G179" s="31" t="s">
        <v>28</v>
      </c>
      <c r="H179" s="32" t="s">
        <v>29</v>
      </c>
    </row>
    <row r="180" spans="1:8" customFormat="1" ht="15" x14ac:dyDescent="0.2">
      <c r="A180" s="123"/>
      <c r="B180" s="40" t="s">
        <v>30</v>
      </c>
      <c r="C180" s="141"/>
      <c r="D180" s="141"/>
      <c r="E180" s="141"/>
      <c r="F180" s="14"/>
      <c r="G180" s="13"/>
      <c r="H180" s="112">
        <f>F180*G180</f>
        <v>0</v>
      </c>
    </row>
    <row r="181" spans="1:8" customFormat="1" ht="15" x14ac:dyDescent="0.2">
      <c r="A181" s="34" t="s">
        <v>118</v>
      </c>
      <c r="B181" s="36" t="s">
        <v>220</v>
      </c>
      <c r="C181" s="134"/>
      <c r="D181" s="43"/>
      <c r="E181" s="43"/>
      <c r="F181" s="116"/>
      <c r="G181" s="115"/>
      <c r="H181" s="115"/>
    </row>
    <row r="182" spans="1:8" customFormat="1" ht="15" x14ac:dyDescent="0.2">
      <c r="A182" s="128"/>
      <c r="B182" s="36" t="s">
        <v>113</v>
      </c>
      <c r="C182" s="14"/>
      <c r="D182" s="13"/>
      <c r="E182" s="43">
        <f t="shared" ref="E182:E183" si="7">C182*D182</f>
        <v>0</v>
      </c>
      <c r="F182" s="41"/>
      <c r="G182" s="42"/>
      <c r="H182" s="42"/>
    </row>
    <row r="183" spans="1:8" customFormat="1" ht="30" x14ac:dyDescent="0.2">
      <c r="A183" s="34"/>
      <c r="B183" s="36" t="s">
        <v>114</v>
      </c>
      <c r="C183" s="14"/>
      <c r="D183" s="13"/>
      <c r="E183" s="43">
        <f t="shared" si="7"/>
        <v>0</v>
      </c>
      <c r="F183" s="41"/>
      <c r="G183" s="42"/>
      <c r="H183" s="42"/>
    </row>
    <row r="184" spans="1:8" customFormat="1" ht="30" x14ac:dyDescent="0.2">
      <c r="A184" s="34"/>
      <c r="B184" s="36" t="s">
        <v>115</v>
      </c>
      <c r="C184" s="14"/>
      <c r="D184" s="13"/>
      <c r="E184" s="43">
        <f>C184*D184</f>
        <v>0</v>
      </c>
      <c r="F184" s="41"/>
      <c r="G184" s="42"/>
      <c r="H184" s="42"/>
    </row>
    <row r="185" spans="1:8" customFormat="1" ht="15" x14ac:dyDescent="0.2">
      <c r="A185" s="34" t="s">
        <v>119</v>
      </c>
      <c r="B185" s="36" t="s">
        <v>111</v>
      </c>
      <c r="C185" s="14"/>
      <c r="D185" s="13"/>
      <c r="E185" s="43">
        <f t="shared" ref="E185:E189" si="8">C185*D185</f>
        <v>0</v>
      </c>
      <c r="F185" s="113"/>
      <c r="G185" s="114"/>
      <c r="H185" s="114"/>
    </row>
    <row r="186" spans="1:8" customFormat="1" ht="15" x14ac:dyDescent="0.2">
      <c r="A186" s="34" t="s">
        <v>120</v>
      </c>
      <c r="B186" s="36" t="s">
        <v>219</v>
      </c>
      <c r="C186" s="113"/>
      <c r="D186" s="114"/>
      <c r="E186" s="114"/>
      <c r="F186" s="113"/>
      <c r="G186" s="114"/>
      <c r="H186" s="114"/>
    </row>
    <row r="187" spans="1:8" customFormat="1" ht="15" x14ac:dyDescent="0.2">
      <c r="A187" s="128"/>
      <c r="B187" s="36" t="s">
        <v>113</v>
      </c>
      <c r="C187" s="14"/>
      <c r="D187" s="13"/>
      <c r="E187" s="43">
        <f t="shared" si="8"/>
        <v>0</v>
      </c>
      <c r="F187" s="41"/>
      <c r="G187" s="42"/>
      <c r="H187" s="42"/>
    </row>
    <row r="188" spans="1:8" customFormat="1" ht="30" x14ac:dyDescent="0.2">
      <c r="A188" s="34"/>
      <c r="B188" s="36" t="s">
        <v>114</v>
      </c>
      <c r="C188" s="14"/>
      <c r="D188" s="13"/>
      <c r="E188" s="43">
        <f t="shared" si="8"/>
        <v>0</v>
      </c>
      <c r="F188" s="41"/>
      <c r="G188" s="42"/>
      <c r="H188" s="42"/>
    </row>
    <row r="189" spans="1:8" customFormat="1" ht="30" x14ac:dyDescent="0.2">
      <c r="A189" s="34"/>
      <c r="B189" s="36" t="s">
        <v>115</v>
      </c>
      <c r="C189" s="14"/>
      <c r="D189" s="13"/>
      <c r="E189" s="43">
        <f t="shared" si="8"/>
        <v>0</v>
      </c>
      <c r="F189" s="41"/>
      <c r="G189" s="42"/>
      <c r="H189" s="42"/>
    </row>
    <row r="190" spans="1:8" customFormat="1" ht="30" x14ac:dyDescent="0.2">
      <c r="A190" s="34" t="s">
        <v>121</v>
      </c>
      <c r="B190" s="36" t="s">
        <v>166</v>
      </c>
      <c r="C190" s="117"/>
      <c r="D190" s="117"/>
      <c r="E190" s="13"/>
      <c r="F190" s="113"/>
      <c r="G190" s="114"/>
      <c r="H190" s="114"/>
    </row>
    <row r="191" spans="1:8" customFormat="1" ht="14" x14ac:dyDescent="0.2">
      <c r="A191" s="34"/>
      <c r="B191" s="18"/>
      <c r="C191" s="117"/>
      <c r="D191" s="117"/>
      <c r="E191" s="115"/>
      <c r="F191" s="113"/>
      <c r="G191" s="114"/>
      <c r="H191" s="114"/>
    </row>
    <row r="192" spans="1:8" customFormat="1" ht="15" x14ac:dyDescent="0.2">
      <c r="A192" s="34" t="s">
        <v>160</v>
      </c>
      <c r="B192" s="36" t="s">
        <v>213</v>
      </c>
      <c r="C192" s="117"/>
      <c r="D192" s="117"/>
      <c r="E192" s="12"/>
      <c r="F192" s="113"/>
      <c r="G192" s="114"/>
      <c r="H192" s="114"/>
    </row>
    <row r="193" spans="1:248" customFormat="1" ht="14" x14ac:dyDescent="0.2">
      <c r="A193" s="34"/>
      <c r="B193" s="18"/>
      <c r="C193" s="117"/>
      <c r="D193" s="117"/>
      <c r="E193" s="115"/>
      <c r="F193" s="113"/>
      <c r="G193" s="114"/>
      <c r="H193" s="114"/>
    </row>
    <row r="194" spans="1:248" customFormat="1" x14ac:dyDescent="0.2">
      <c r="A194" s="37"/>
      <c r="B194" s="38" t="s">
        <v>50</v>
      </c>
      <c r="C194" s="142"/>
      <c r="D194" s="119"/>
      <c r="E194" s="119">
        <f>SUM(E180:E193)</f>
        <v>0</v>
      </c>
      <c r="F194" s="141"/>
      <c r="G194" s="120"/>
      <c r="H194" s="120">
        <f>SUM(H180:H192)</f>
        <v>0</v>
      </c>
    </row>
    <row r="195" spans="1:248" customFormat="1" ht="15" x14ac:dyDescent="0.2">
      <c r="A195" s="6"/>
      <c r="B195" s="49"/>
      <c r="C195" s="175"/>
      <c r="D195" s="176"/>
      <c r="E195" s="176"/>
      <c r="F195" s="175"/>
      <c r="G195" s="176"/>
      <c r="H195" s="176"/>
    </row>
    <row r="196" spans="1:248" customFormat="1" ht="33" customHeight="1" x14ac:dyDescent="0.2">
      <c r="A196" s="201" t="s">
        <v>241</v>
      </c>
      <c r="B196" s="201"/>
      <c r="C196" s="201"/>
      <c r="D196" s="201"/>
      <c r="E196" s="201"/>
      <c r="F196" s="201"/>
      <c r="G196" s="201"/>
      <c r="H196" s="201"/>
    </row>
    <row r="197" spans="1:248" customFormat="1" ht="46" customHeight="1" x14ac:dyDescent="0.2">
      <c r="A197" s="212" t="s">
        <v>230</v>
      </c>
      <c r="B197" s="212"/>
      <c r="C197" s="212"/>
      <c r="D197" s="212"/>
      <c r="E197" s="212"/>
      <c r="F197" s="212"/>
      <c r="G197" s="212"/>
      <c r="H197" s="212"/>
    </row>
    <row r="198" spans="1:248" customFormat="1" ht="14" x14ac:dyDescent="0.2"/>
    <row r="199" spans="1:248" s="20" customFormat="1" ht="14" customHeight="1" x14ac:dyDescent="0.2">
      <c r="A199" s="199" t="s">
        <v>149</v>
      </c>
      <c r="B199" s="200"/>
      <c r="C199" s="200"/>
      <c r="D199" s="200"/>
      <c r="E199" s="200"/>
      <c r="F199" s="200"/>
      <c r="G199" s="200"/>
      <c r="H199" s="200"/>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row>
    <row r="200" spans="1:248" customFormat="1" ht="15" x14ac:dyDescent="0.2">
      <c r="A200" s="6"/>
      <c r="B200" s="49"/>
      <c r="C200" s="50"/>
      <c r="D200" s="51"/>
      <c r="E200" s="51"/>
      <c r="F200" s="50"/>
      <c r="G200" s="51"/>
      <c r="H200" s="51"/>
    </row>
    <row r="201" spans="1:248" customFormat="1" ht="14" x14ac:dyDescent="0.2">
      <c r="A201" s="5"/>
      <c r="B201" s="143"/>
      <c r="C201" s="198" t="s">
        <v>1</v>
      </c>
      <c r="D201" s="198"/>
      <c r="E201" s="198"/>
      <c r="F201" s="198" t="s">
        <v>22</v>
      </c>
      <c r="G201" s="198"/>
      <c r="H201" s="198"/>
    </row>
    <row r="202" spans="1:248" customFormat="1" ht="15" x14ac:dyDescent="0.2">
      <c r="A202" s="29"/>
      <c r="B202" s="109" t="s">
        <v>23</v>
      </c>
      <c r="C202" s="144" t="s">
        <v>24</v>
      </c>
      <c r="D202" s="145" t="s">
        <v>25</v>
      </c>
      <c r="E202" s="145" t="s">
        <v>26</v>
      </c>
      <c r="F202" s="144" t="s">
        <v>27</v>
      </c>
      <c r="G202" s="145" t="s">
        <v>28</v>
      </c>
      <c r="H202" s="146" t="s">
        <v>29</v>
      </c>
    </row>
    <row r="203" spans="1:248" customFormat="1" ht="15" x14ac:dyDescent="0.2">
      <c r="A203" s="110"/>
      <c r="B203" s="40" t="s">
        <v>30</v>
      </c>
      <c r="C203" s="147"/>
      <c r="D203" s="147"/>
      <c r="E203" s="147"/>
      <c r="F203" s="108"/>
      <c r="G203" s="108"/>
      <c r="H203" s="148">
        <f>F203*G203</f>
        <v>0</v>
      </c>
    </row>
    <row r="204" spans="1:248" customFormat="1" ht="30" x14ac:dyDescent="0.2">
      <c r="A204" s="34" t="s">
        <v>122</v>
      </c>
      <c r="B204" s="36" t="s">
        <v>218</v>
      </c>
      <c r="C204" s="14"/>
      <c r="D204" s="13"/>
      <c r="E204" s="149">
        <f t="shared" ref="E204:E205" si="9">C204*D204</f>
        <v>0</v>
      </c>
      <c r="F204" s="150"/>
      <c r="G204" s="150"/>
      <c r="H204" s="151"/>
    </row>
    <row r="205" spans="1:248" customFormat="1" ht="15" x14ac:dyDescent="0.2">
      <c r="A205" s="34" t="s">
        <v>123</v>
      </c>
      <c r="B205" s="36" t="s">
        <v>223</v>
      </c>
      <c r="C205" s="14"/>
      <c r="D205" s="13"/>
      <c r="E205" s="43">
        <f t="shared" si="9"/>
        <v>0</v>
      </c>
      <c r="F205" s="152"/>
      <c r="G205" s="153"/>
      <c r="H205" s="153"/>
    </row>
    <row r="206" spans="1:248" customFormat="1" ht="15" x14ac:dyDescent="0.2">
      <c r="A206" s="34" t="s">
        <v>124</v>
      </c>
      <c r="B206" s="36" t="s">
        <v>111</v>
      </c>
      <c r="C206" s="14"/>
      <c r="D206" s="13"/>
      <c r="E206" s="115">
        <f>C206*D206</f>
        <v>0</v>
      </c>
      <c r="F206" s="154"/>
      <c r="G206" s="154"/>
      <c r="H206" s="154"/>
    </row>
    <row r="207" spans="1:248" customFormat="1" ht="15" x14ac:dyDescent="0.2">
      <c r="A207" s="34" t="s">
        <v>125</v>
      </c>
      <c r="B207" s="36" t="s">
        <v>219</v>
      </c>
      <c r="C207" s="14"/>
      <c r="D207" s="13"/>
      <c r="E207" s="115">
        <f>C207*D207</f>
        <v>0</v>
      </c>
      <c r="F207" s="155"/>
      <c r="G207" s="156"/>
      <c r="H207" s="156"/>
    </row>
    <row r="208" spans="1:248" customFormat="1" ht="30" x14ac:dyDescent="0.2">
      <c r="A208" s="34" t="s">
        <v>161</v>
      </c>
      <c r="B208" s="36" t="s">
        <v>166</v>
      </c>
      <c r="C208" s="117"/>
      <c r="D208" s="117"/>
      <c r="E208" s="13"/>
      <c r="F208" s="155"/>
      <c r="G208" s="156"/>
      <c r="H208" s="156"/>
    </row>
    <row r="209" spans="1:248" customFormat="1" ht="15" x14ac:dyDescent="0.2">
      <c r="A209" s="52"/>
      <c r="B209" s="18"/>
      <c r="C209" s="117"/>
      <c r="D209" s="117"/>
      <c r="E209" s="115"/>
      <c r="F209" s="113"/>
      <c r="G209" s="114"/>
      <c r="H209" s="114"/>
    </row>
    <row r="210" spans="1:248" customFormat="1" ht="15" x14ac:dyDescent="0.2">
      <c r="A210" s="52" t="s">
        <v>162</v>
      </c>
      <c r="B210" s="36" t="s">
        <v>213</v>
      </c>
      <c r="C210" s="117"/>
      <c r="D210" s="117"/>
      <c r="E210" s="13"/>
      <c r="F210" s="113"/>
      <c r="G210" s="114"/>
      <c r="H210" s="114"/>
    </row>
    <row r="211" spans="1:248" customFormat="1" ht="15" x14ac:dyDescent="0.2">
      <c r="A211" s="52"/>
      <c r="B211" s="18"/>
      <c r="C211" s="117"/>
      <c r="D211" s="117"/>
      <c r="E211" s="115"/>
      <c r="F211" s="113"/>
      <c r="G211" s="114"/>
      <c r="H211" s="114"/>
    </row>
    <row r="212" spans="1:248" customFormat="1" x14ac:dyDescent="0.2">
      <c r="A212" s="37"/>
      <c r="B212" s="38" t="s">
        <v>50</v>
      </c>
      <c r="C212" s="147"/>
      <c r="D212" s="157"/>
      <c r="E212" s="119">
        <f>SUM(E203:E211)</f>
        <v>0</v>
      </c>
      <c r="F212" s="147"/>
      <c r="G212" s="157"/>
      <c r="H212" s="120">
        <f>H203</f>
        <v>0</v>
      </c>
    </row>
    <row r="213" spans="1:248" customFormat="1" ht="14" x14ac:dyDescent="0.2"/>
    <row r="214" spans="1:248" customFormat="1" ht="33" customHeight="1" x14ac:dyDescent="0.2">
      <c r="A214" s="197" t="s">
        <v>244</v>
      </c>
      <c r="B214" s="197"/>
      <c r="C214" s="197"/>
      <c r="D214" s="197"/>
      <c r="E214" s="197"/>
      <c r="F214" s="197"/>
      <c r="G214" s="197"/>
      <c r="H214" s="197"/>
    </row>
    <row r="215" spans="1:248" customFormat="1" ht="33" customHeight="1" x14ac:dyDescent="0.2">
      <c r="A215" s="197" t="s">
        <v>221</v>
      </c>
      <c r="B215" s="197"/>
      <c r="C215" s="197"/>
      <c r="D215" s="197"/>
      <c r="E215" s="197"/>
      <c r="F215" s="197"/>
      <c r="G215" s="197"/>
      <c r="H215" s="197"/>
    </row>
    <row r="216" spans="1:248" customFormat="1" ht="14" x14ac:dyDescent="0.2"/>
    <row r="217" spans="1:248" s="20" customFormat="1" ht="14.25" customHeight="1" x14ac:dyDescent="0.2">
      <c r="A217" s="199" t="s">
        <v>150</v>
      </c>
      <c r="B217" s="200"/>
      <c r="C217" s="200"/>
      <c r="D217" s="200"/>
      <c r="E217" s="22"/>
      <c r="F217" s="202"/>
      <c r="G217" s="202"/>
      <c r="H217" s="202"/>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row>
    <row r="218" spans="1:248" customFormat="1" ht="15" x14ac:dyDescent="0.2">
      <c r="A218" s="4"/>
      <c r="B218" s="7"/>
      <c r="C218" s="121"/>
      <c r="D218" s="122"/>
      <c r="E218" s="122"/>
      <c r="F218" s="121"/>
      <c r="G218" s="122"/>
      <c r="H218" s="122"/>
    </row>
    <row r="219" spans="1:248" customFormat="1" ht="14" x14ac:dyDescent="0.2">
      <c r="A219" s="5"/>
      <c r="B219" s="143"/>
      <c r="C219" s="198" t="s">
        <v>1</v>
      </c>
      <c r="D219" s="198"/>
      <c r="E219" s="198"/>
      <c r="F219" s="198" t="s">
        <v>22</v>
      </c>
      <c r="G219" s="198"/>
      <c r="H219" s="198"/>
    </row>
    <row r="220" spans="1:248" customFormat="1" ht="15" x14ac:dyDescent="0.2">
      <c r="A220" s="29"/>
      <c r="B220" s="109" t="s">
        <v>23</v>
      </c>
      <c r="C220" s="30" t="s">
        <v>24</v>
      </c>
      <c r="D220" s="31" t="s">
        <v>25</v>
      </c>
      <c r="E220" s="31" t="s">
        <v>26</v>
      </c>
      <c r="F220" s="30" t="s">
        <v>27</v>
      </c>
      <c r="G220" s="31" t="s">
        <v>28</v>
      </c>
      <c r="H220" s="32" t="s">
        <v>29</v>
      </c>
    </row>
    <row r="221" spans="1:248" customFormat="1" ht="15" x14ac:dyDescent="0.2">
      <c r="A221" s="110"/>
      <c r="B221" s="40" t="s">
        <v>30</v>
      </c>
      <c r="C221" s="147"/>
      <c r="D221" s="147"/>
      <c r="E221" s="147"/>
      <c r="F221" s="14"/>
      <c r="G221" s="13"/>
      <c r="H221" s="112">
        <f>F221*G221</f>
        <v>0</v>
      </c>
    </row>
    <row r="222" spans="1:248" customFormat="1" ht="30" x14ac:dyDescent="0.2">
      <c r="A222" s="34" t="s">
        <v>137</v>
      </c>
      <c r="B222" s="36" t="s">
        <v>218</v>
      </c>
      <c r="C222" s="14"/>
      <c r="D222" s="13"/>
      <c r="E222" s="149">
        <f t="shared" ref="E222:E223" si="10">C222*D222</f>
        <v>0</v>
      </c>
      <c r="F222" s="150"/>
      <c r="G222" s="150"/>
      <c r="H222" s="151"/>
    </row>
    <row r="223" spans="1:248" customFormat="1" ht="15" x14ac:dyDescent="0.2">
      <c r="A223" s="34" t="s">
        <v>138</v>
      </c>
      <c r="B223" s="36" t="s">
        <v>223</v>
      </c>
      <c r="C223" s="14"/>
      <c r="D223" s="13"/>
      <c r="E223" s="43">
        <f t="shared" si="10"/>
        <v>0</v>
      </c>
      <c r="F223" s="152"/>
      <c r="G223" s="153"/>
      <c r="H223" s="153"/>
    </row>
    <row r="224" spans="1:248" customFormat="1" ht="15" x14ac:dyDescent="0.2">
      <c r="A224" s="52" t="s">
        <v>139</v>
      </c>
      <c r="B224" s="36" t="s">
        <v>111</v>
      </c>
      <c r="C224" s="14"/>
      <c r="D224" s="13"/>
      <c r="E224" s="115">
        <f>C224*D224</f>
        <v>0</v>
      </c>
      <c r="F224" s="158"/>
      <c r="G224" s="159"/>
      <c r="H224" s="156"/>
    </row>
    <row r="225" spans="1:248" customFormat="1" ht="15" x14ac:dyDescent="0.2">
      <c r="A225" s="52" t="s">
        <v>141</v>
      </c>
      <c r="B225" s="36" t="s">
        <v>219</v>
      </c>
      <c r="C225" s="14"/>
      <c r="D225" s="13"/>
      <c r="E225" s="115">
        <f>C225*D225</f>
        <v>0</v>
      </c>
      <c r="F225" s="158"/>
      <c r="G225" s="159"/>
      <c r="H225" s="156"/>
    </row>
    <row r="226" spans="1:248" customFormat="1" ht="30" x14ac:dyDescent="0.2">
      <c r="A226" s="52" t="s">
        <v>163</v>
      </c>
      <c r="B226" s="36" t="s">
        <v>166</v>
      </c>
      <c r="C226" s="117"/>
      <c r="D226" s="117"/>
      <c r="E226" s="13"/>
      <c r="F226" s="113"/>
      <c r="G226" s="114"/>
      <c r="H226" s="114"/>
    </row>
    <row r="227" spans="1:248" customFormat="1" ht="15" x14ac:dyDescent="0.2">
      <c r="A227" s="52"/>
      <c r="B227" s="18"/>
      <c r="C227" s="117"/>
      <c r="D227" s="117"/>
      <c r="E227" s="115"/>
      <c r="F227" s="113"/>
      <c r="G227" s="114"/>
      <c r="H227" s="114"/>
    </row>
    <row r="228" spans="1:248" customFormat="1" ht="15" x14ac:dyDescent="0.2">
      <c r="A228" s="52" t="s">
        <v>164</v>
      </c>
      <c r="B228" s="36" t="s">
        <v>213</v>
      </c>
      <c r="C228" s="117"/>
      <c r="D228" s="117"/>
      <c r="E228" s="13"/>
      <c r="F228" s="113"/>
      <c r="G228" s="114"/>
      <c r="H228" s="114"/>
    </row>
    <row r="229" spans="1:248" customFormat="1" ht="15" x14ac:dyDescent="0.2">
      <c r="A229" s="52"/>
      <c r="B229" s="18"/>
      <c r="C229" s="117"/>
      <c r="D229" s="117"/>
      <c r="E229" s="115"/>
      <c r="F229" s="113"/>
      <c r="G229" s="114"/>
      <c r="H229" s="114"/>
    </row>
    <row r="230" spans="1:248" customFormat="1" x14ac:dyDescent="0.2">
      <c r="A230" s="37"/>
      <c r="B230" s="38" t="s">
        <v>50</v>
      </c>
      <c r="C230" s="147"/>
      <c r="D230" s="157"/>
      <c r="E230" s="119">
        <f>SUM(E221:E229)</f>
        <v>0</v>
      </c>
      <c r="F230" s="147"/>
      <c r="G230" s="157"/>
      <c r="H230" s="120">
        <f>H221</f>
        <v>0</v>
      </c>
    </row>
    <row r="231" spans="1:248" customFormat="1" ht="14" x14ac:dyDescent="0.2"/>
    <row r="232" spans="1:248" customFormat="1" ht="33" customHeight="1" x14ac:dyDescent="0.2">
      <c r="A232" s="197" t="s">
        <v>244</v>
      </c>
      <c r="B232" s="197"/>
      <c r="C232" s="197"/>
      <c r="D232" s="197"/>
      <c r="E232" s="197"/>
      <c r="F232" s="197"/>
      <c r="G232" s="197"/>
      <c r="H232" s="197"/>
    </row>
    <row r="233" spans="1:248" customFormat="1" ht="33" customHeight="1" x14ac:dyDescent="0.2">
      <c r="A233" s="197" t="s">
        <v>221</v>
      </c>
      <c r="B233" s="197"/>
      <c r="C233" s="197"/>
      <c r="D233" s="197"/>
      <c r="E233" s="197"/>
      <c r="F233" s="197"/>
      <c r="G233" s="197"/>
      <c r="H233" s="197"/>
    </row>
    <row r="234" spans="1:248" customFormat="1" ht="14" x14ac:dyDescent="0.2"/>
    <row r="235" spans="1:248" s="20" customFormat="1" ht="14.25" customHeight="1" x14ac:dyDescent="0.2">
      <c r="A235" s="199" t="s">
        <v>151</v>
      </c>
      <c r="B235" s="200"/>
      <c r="C235" s="200"/>
      <c r="D235" s="200"/>
      <c r="E235" s="200"/>
      <c r="F235" s="200"/>
      <c r="G235" s="200"/>
      <c r="H235" s="200"/>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c r="IM235"/>
      <c r="IN235"/>
    </row>
    <row r="236" spans="1:248" customFormat="1" ht="14" x14ac:dyDescent="0.2">
      <c r="A236" s="47"/>
      <c r="B236" s="47"/>
      <c r="C236" s="47"/>
      <c r="D236" s="47"/>
      <c r="E236" s="47"/>
      <c r="F236" s="47"/>
      <c r="G236" s="47"/>
      <c r="H236" s="47"/>
    </row>
    <row r="237" spans="1:248" customFormat="1" ht="14" x14ac:dyDescent="0.2">
      <c r="A237" s="5"/>
      <c r="B237" s="39"/>
      <c r="C237" s="198" t="s">
        <v>1</v>
      </c>
      <c r="D237" s="198"/>
      <c r="E237" s="198"/>
      <c r="F237" s="198" t="s">
        <v>22</v>
      </c>
      <c r="G237" s="198"/>
      <c r="H237" s="198"/>
    </row>
    <row r="238" spans="1:248" customFormat="1" ht="15" x14ac:dyDescent="0.2">
      <c r="A238" s="29"/>
      <c r="B238" s="109" t="s">
        <v>23</v>
      </c>
      <c r="C238" s="30" t="s">
        <v>24</v>
      </c>
      <c r="D238" s="31" t="s">
        <v>25</v>
      </c>
      <c r="E238" s="31" t="s">
        <v>26</v>
      </c>
      <c r="F238" s="30" t="s">
        <v>27</v>
      </c>
      <c r="G238" s="31" t="s">
        <v>28</v>
      </c>
      <c r="H238" s="32" t="s">
        <v>29</v>
      </c>
    </row>
    <row r="239" spans="1:248" customFormat="1" ht="15" x14ac:dyDescent="0.2">
      <c r="A239" s="123"/>
      <c r="B239" s="40" t="s">
        <v>30</v>
      </c>
      <c r="C239" s="111"/>
      <c r="D239" s="111"/>
      <c r="E239" s="111"/>
      <c r="F239" s="14"/>
      <c r="G239" s="13"/>
      <c r="H239" s="112">
        <f>F239*G239</f>
        <v>0</v>
      </c>
    </row>
    <row r="240" spans="1:248" customFormat="1" ht="15" x14ac:dyDescent="0.2">
      <c r="A240" s="34" t="s">
        <v>126</v>
      </c>
      <c r="B240" s="36" t="s">
        <v>57</v>
      </c>
      <c r="C240" s="16"/>
      <c r="D240" s="17"/>
      <c r="E240" s="160">
        <f t="shared" ref="E240:E241" si="11">C240*D240</f>
        <v>0</v>
      </c>
      <c r="F240" s="161"/>
      <c r="G240" s="162"/>
      <c r="H240" s="162"/>
    </row>
    <row r="241" spans="1:8" customFormat="1" ht="15" x14ac:dyDescent="0.2">
      <c r="A241" s="34"/>
      <c r="B241" s="36" t="s">
        <v>127</v>
      </c>
      <c r="C241" s="16"/>
      <c r="D241" s="17"/>
      <c r="E241" s="160">
        <f t="shared" si="11"/>
        <v>0</v>
      </c>
      <c r="F241" s="161"/>
      <c r="G241" s="162"/>
      <c r="H241" s="162"/>
    </row>
    <row r="242" spans="1:8" customFormat="1" ht="30" x14ac:dyDescent="0.2">
      <c r="A242" s="34"/>
      <c r="B242" s="36" t="s">
        <v>165</v>
      </c>
      <c r="C242" s="161"/>
      <c r="D242" s="162"/>
      <c r="E242" s="17"/>
      <c r="F242" s="161"/>
      <c r="G242" s="162"/>
      <c r="H242" s="162"/>
    </row>
    <row r="243" spans="1:8" customFormat="1" ht="30" x14ac:dyDescent="0.2">
      <c r="A243" s="34" t="s">
        <v>128</v>
      </c>
      <c r="B243" s="36" t="s">
        <v>129</v>
      </c>
      <c r="C243" s="161"/>
      <c r="D243" s="162"/>
      <c r="E243" s="17"/>
      <c r="F243" s="161"/>
      <c r="G243" s="162"/>
      <c r="H243" s="162"/>
    </row>
    <row r="244" spans="1:8" customFormat="1" ht="30" x14ac:dyDescent="0.2">
      <c r="A244" s="34"/>
      <c r="B244" s="24" t="s">
        <v>200</v>
      </c>
      <c r="C244" s="16"/>
      <c r="D244" s="17"/>
      <c r="E244" s="160">
        <f t="shared" ref="E244:E248" si="12">C244*D244</f>
        <v>0</v>
      </c>
      <c r="F244" s="161"/>
      <c r="G244" s="162"/>
      <c r="H244" s="162"/>
    </row>
    <row r="245" spans="1:8" customFormat="1" ht="15" x14ac:dyDescent="0.2">
      <c r="A245" s="34"/>
      <c r="B245" s="36" t="s">
        <v>201</v>
      </c>
      <c r="C245" s="16"/>
      <c r="D245" s="17"/>
      <c r="E245" s="160">
        <f t="shared" si="12"/>
        <v>0</v>
      </c>
      <c r="F245" s="161"/>
      <c r="G245" s="162"/>
      <c r="H245" s="162"/>
    </row>
    <row r="246" spans="1:8" customFormat="1" ht="15" x14ac:dyDescent="0.2">
      <c r="A246" s="34" t="s">
        <v>130</v>
      </c>
      <c r="B246" s="36" t="s">
        <v>202</v>
      </c>
      <c r="C246" s="163"/>
      <c r="D246" s="160"/>
      <c r="E246" s="160"/>
      <c r="F246" s="161"/>
      <c r="G246" s="162"/>
      <c r="H246" s="162"/>
    </row>
    <row r="247" spans="1:8" customFormat="1" ht="15" x14ac:dyDescent="0.2">
      <c r="A247" s="34"/>
      <c r="B247" s="36" t="s">
        <v>156</v>
      </c>
      <c r="C247" s="16"/>
      <c r="D247" s="17"/>
      <c r="E247" s="160">
        <f t="shared" si="12"/>
        <v>0</v>
      </c>
      <c r="F247" s="161"/>
      <c r="G247" s="162"/>
      <c r="H247" s="162"/>
    </row>
    <row r="248" spans="1:8" customFormat="1" ht="15" x14ac:dyDescent="0.2">
      <c r="A248" s="34"/>
      <c r="B248" s="36" t="s">
        <v>157</v>
      </c>
      <c r="C248" s="16"/>
      <c r="D248" s="17"/>
      <c r="E248" s="160">
        <f t="shared" si="12"/>
        <v>0</v>
      </c>
      <c r="F248" s="161"/>
      <c r="G248" s="162"/>
      <c r="H248" s="162"/>
    </row>
    <row r="249" spans="1:8" customFormat="1" ht="15" x14ac:dyDescent="0.2">
      <c r="A249" s="34" t="s">
        <v>131</v>
      </c>
      <c r="B249" s="36" t="s">
        <v>132</v>
      </c>
      <c r="C249" s="161"/>
      <c r="D249" s="162"/>
      <c r="E249" s="17"/>
      <c r="F249" s="161"/>
      <c r="G249" s="162"/>
      <c r="H249" s="162"/>
    </row>
    <row r="250" spans="1:8" customFormat="1" ht="30" x14ac:dyDescent="0.2">
      <c r="A250" s="34" t="s">
        <v>153</v>
      </c>
      <c r="B250" s="36" t="s">
        <v>166</v>
      </c>
      <c r="C250" s="164"/>
      <c r="D250" s="164"/>
      <c r="E250" s="17"/>
      <c r="F250" s="161"/>
      <c r="G250" s="162"/>
      <c r="H250" s="162"/>
    </row>
    <row r="251" spans="1:8" customFormat="1" ht="14" x14ac:dyDescent="0.2">
      <c r="A251" s="34"/>
      <c r="B251" s="18"/>
      <c r="C251" s="164"/>
      <c r="D251" s="164"/>
      <c r="E251" s="160"/>
      <c r="F251" s="161"/>
      <c r="G251" s="162"/>
      <c r="H251" s="162"/>
    </row>
    <row r="252" spans="1:8" customFormat="1" ht="15" x14ac:dyDescent="0.2">
      <c r="A252" s="34" t="s">
        <v>133</v>
      </c>
      <c r="B252" s="36" t="s">
        <v>213</v>
      </c>
      <c r="C252" s="164"/>
      <c r="D252" s="164"/>
      <c r="E252" s="17"/>
      <c r="F252" s="161"/>
      <c r="G252" s="162"/>
      <c r="H252" s="162"/>
    </row>
    <row r="253" spans="1:8" customFormat="1" ht="14" x14ac:dyDescent="0.2">
      <c r="A253" s="34"/>
      <c r="B253" s="18"/>
      <c r="C253" s="164"/>
      <c r="D253" s="164"/>
      <c r="E253" s="160"/>
      <c r="F253" s="161"/>
      <c r="G253" s="162"/>
      <c r="H253" s="162"/>
    </row>
    <row r="254" spans="1:8" customFormat="1" ht="15" x14ac:dyDescent="0.2">
      <c r="A254" s="44"/>
      <c r="B254" s="45" t="s">
        <v>50</v>
      </c>
      <c r="C254" s="165"/>
      <c r="D254" s="166"/>
      <c r="E254" s="167">
        <f>SUM(E239:E253)</f>
        <v>0</v>
      </c>
      <c r="F254" s="165"/>
      <c r="G254" s="166"/>
      <c r="H254" s="168">
        <f>H239</f>
        <v>0</v>
      </c>
    </row>
    <row r="255" spans="1:8" customFormat="1" ht="14" x14ac:dyDescent="0.2"/>
    <row r="256" spans="1:8" customFormat="1" ht="29" customHeight="1" x14ac:dyDescent="0.2">
      <c r="A256" s="197" t="s">
        <v>203</v>
      </c>
      <c r="B256" s="197"/>
      <c r="C256" s="197"/>
      <c r="D256" s="197"/>
      <c r="E256" s="197"/>
      <c r="F256" s="197"/>
      <c r="G256" s="197"/>
      <c r="H256" s="197"/>
    </row>
    <row r="257" spans="1:8" customFormat="1" ht="29" customHeight="1" x14ac:dyDescent="0.2">
      <c r="A257" s="197" t="s">
        <v>198</v>
      </c>
      <c r="B257" s="197"/>
      <c r="C257" s="197"/>
      <c r="D257" s="197"/>
      <c r="E257" s="197"/>
      <c r="F257" s="197"/>
      <c r="G257" s="197"/>
      <c r="H257" s="197"/>
    </row>
    <row r="258" spans="1:8" customFormat="1" ht="30" customHeight="1" x14ac:dyDescent="0.2">
      <c r="A258" s="197" t="s">
        <v>199</v>
      </c>
      <c r="B258" s="197"/>
      <c r="C258" s="197"/>
      <c r="D258" s="197"/>
      <c r="E258" s="197"/>
      <c r="F258" s="197"/>
      <c r="G258" s="197"/>
      <c r="H258" s="197"/>
    </row>
    <row r="259" spans="1:8" customFormat="1" ht="29" customHeight="1" x14ac:dyDescent="0.2">
      <c r="A259" s="197" t="s">
        <v>204</v>
      </c>
      <c r="B259" s="197"/>
      <c r="C259" s="197"/>
      <c r="D259" s="197"/>
      <c r="E259" s="197"/>
      <c r="F259" s="197"/>
      <c r="G259" s="197"/>
      <c r="H259" s="197"/>
    </row>
    <row r="260" spans="1:8" customFormat="1" ht="32" customHeight="1" x14ac:dyDescent="0.2">
      <c r="A260" s="197" t="s">
        <v>205</v>
      </c>
      <c r="B260" s="197"/>
      <c r="C260" s="197"/>
      <c r="D260" s="197"/>
      <c r="E260" s="197"/>
      <c r="F260" s="197"/>
      <c r="G260" s="197"/>
      <c r="H260" s="197"/>
    </row>
    <row r="261" spans="1:8" customFormat="1" ht="14" x14ac:dyDescent="0.2"/>
    <row r="262" spans="1:8" customFormat="1" ht="14" x14ac:dyDescent="0.2"/>
    <row r="263" spans="1:8" customFormat="1" ht="14" x14ac:dyDescent="0.2"/>
    <row r="264" spans="1:8" customFormat="1" ht="14" x14ac:dyDescent="0.2"/>
    <row r="265" spans="1:8" customFormat="1" ht="14" x14ac:dyDescent="0.2"/>
    <row r="266" spans="1:8" customFormat="1" ht="14" x14ac:dyDescent="0.2"/>
    <row r="267" spans="1:8" customFormat="1" ht="14" x14ac:dyDescent="0.2"/>
    <row r="268" spans="1:8" customFormat="1" ht="14" x14ac:dyDescent="0.2"/>
    <row r="269" spans="1:8" customFormat="1" ht="14" x14ac:dyDescent="0.2"/>
    <row r="270" spans="1:8" customFormat="1" ht="14" x14ac:dyDescent="0.2"/>
    <row r="271" spans="1:8" customFormat="1" ht="14" x14ac:dyDescent="0.2"/>
    <row r="272" spans="1:8"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sheetData>
  <sheetProtection sheet="1" selectLockedCells="1"/>
  <mergeCells count="70">
    <mergeCell ref="A233:H233"/>
    <mergeCell ref="A259:H259"/>
    <mergeCell ref="A260:H260"/>
    <mergeCell ref="A235:H235"/>
    <mergeCell ref="C237:E237"/>
    <mergeCell ref="F237:H237"/>
    <mergeCell ref="A256:H256"/>
    <mergeCell ref="A257:H257"/>
    <mergeCell ref="A258:H258"/>
    <mergeCell ref="A232:H232"/>
    <mergeCell ref="C178:E178"/>
    <mergeCell ref="F178:H178"/>
    <mergeCell ref="A196:H196"/>
    <mergeCell ref="A199:H199"/>
    <mergeCell ref="C201:E201"/>
    <mergeCell ref="F201:H201"/>
    <mergeCell ref="A214:H214"/>
    <mergeCell ref="A217:D217"/>
    <mergeCell ref="F217:H217"/>
    <mergeCell ref="C219:E219"/>
    <mergeCell ref="F219:H219"/>
    <mergeCell ref="A197:H197"/>
    <mergeCell ref="A215:H215"/>
    <mergeCell ref="A176:H176"/>
    <mergeCell ref="C106:E106"/>
    <mergeCell ref="F106:H106"/>
    <mergeCell ref="A119:H119"/>
    <mergeCell ref="A120:H120"/>
    <mergeCell ref="A122:D122"/>
    <mergeCell ref="F122:H122"/>
    <mergeCell ref="A151:H151"/>
    <mergeCell ref="A153:H153"/>
    <mergeCell ref="C155:E155"/>
    <mergeCell ref="F155:H155"/>
    <mergeCell ref="A173:H173"/>
    <mergeCell ref="A174:H174"/>
    <mergeCell ref="A104:D104"/>
    <mergeCell ref="F104:H104"/>
    <mergeCell ref="A65:H65"/>
    <mergeCell ref="A67:D67"/>
    <mergeCell ref="F67:H67"/>
    <mergeCell ref="C69:E69"/>
    <mergeCell ref="F69:H69"/>
    <mergeCell ref="A82:H82"/>
    <mergeCell ref="A84:D84"/>
    <mergeCell ref="F84:H84"/>
    <mergeCell ref="C86:E86"/>
    <mergeCell ref="F86:H86"/>
    <mergeCell ref="A102:H102"/>
    <mergeCell ref="A64:H64"/>
    <mergeCell ref="A10:C10"/>
    <mergeCell ref="D10:H10"/>
    <mergeCell ref="A12:C12"/>
    <mergeCell ref="D12:H12"/>
    <mergeCell ref="A16:H16"/>
    <mergeCell ref="C18:E18"/>
    <mergeCell ref="F18:H18"/>
    <mergeCell ref="A41:H41"/>
    <mergeCell ref="A43:D43"/>
    <mergeCell ref="F43:H43"/>
    <mergeCell ref="C45:E45"/>
    <mergeCell ref="F45:H45"/>
    <mergeCell ref="A14:C14"/>
    <mergeCell ref="D14:H14"/>
    <mergeCell ref="A1:H1"/>
    <mergeCell ref="A2:H2"/>
    <mergeCell ref="A4:H4"/>
    <mergeCell ref="A6:H6"/>
    <mergeCell ref="A8:D8"/>
    <mergeCell ref="F8:H8"/>
  </mergeCells>
  <conditionalFormatting sqref="C94">
    <cfRule type="cellIs" dxfId="59" priority="22" operator="greaterThan">
      <formula>4</formula>
    </cfRule>
  </conditionalFormatting>
  <conditionalFormatting sqref="D24">
    <cfRule type="cellIs" dxfId="58" priority="19" operator="greaterThan">
      <formula>10700</formula>
    </cfRule>
  </conditionalFormatting>
  <conditionalFormatting sqref="D25">
    <cfRule type="cellIs" dxfId="57" priority="25" operator="greaterThan">
      <formula>2200</formula>
    </cfRule>
  </conditionalFormatting>
  <conditionalFormatting sqref="D28">
    <cfRule type="cellIs" dxfId="56" priority="24" operator="greaterThan">
      <formula>9000</formula>
    </cfRule>
  </conditionalFormatting>
  <conditionalFormatting sqref="D30">
    <cfRule type="cellIs" dxfId="55" priority="27" operator="greaterThan">
      <formula>5500</formula>
    </cfRule>
  </conditionalFormatting>
  <conditionalFormatting sqref="D32">
    <cfRule type="cellIs" dxfId="54" priority="28" operator="greaterThan">
      <formula>550</formula>
    </cfRule>
  </conditionalFormatting>
  <conditionalFormatting sqref="D33">
    <cfRule type="cellIs" dxfId="53" priority="29" operator="greaterThan">
      <formula>1800</formula>
    </cfRule>
  </conditionalFormatting>
  <conditionalFormatting sqref="D53">
    <cfRule type="cellIs" dxfId="52" priority="30" operator="greaterThan">
      <formula>250</formula>
    </cfRule>
  </conditionalFormatting>
  <conditionalFormatting sqref="D54">
    <cfRule type="cellIs" dxfId="51" priority="31" operator="greaterThan">
      <formula>850</formula>
    </cfRule>
  </conditionalFormatting>
  <conditionalFormatting sqref="D55">
    <cfRule type="cellIs" dxfId="50" priority="32" operator="greaterThan">
      <formula>350</formula>
    </cfRule>
  </conditionalFormatting>
  <conditionalFormatting sqref="D56">
    <cfRule type="cellIs" dxfId="49" priority="3" operator="greaterThan">
      <formula>250</formula>
    </cfRule>
  </conditionalFormatting>
  <conditionalFormatting sqref="D57">
    <cfRule type="cellIs" dxfId="48" priority="33" operator="greaterThan">
      <formula>850</formula>
    </cfRule>
  </conditionalFormatting>
  <conditionalFormatting sqref="D90">
    <cfRule type="cellIs" dxfId="47" priority="34" operator="greaterThan">
      <formula>2200</formula>
    </cfRule>
  </conditionalFormatting>
  <conditionalFormatting sqref="D92">
    <cfRule type="cellIs" dxfId="46" priority="23" operator="greaterThan">
      <formula>2200</formula>
    </cfRule>
    <cfRule type="cellIs" dxfId="45" priority="35" operator="greaterThan">
      <formula>2200</formula>
    </cfRule>
  </conditionalFormatting>
  <conditionalFormatting sqref="D94">
    <cfRule type="cellIs" dxfId="44" priority="36" operator="greaterThan">
      <formula>2000</formula>
    </cfRule>
  </conditionalFormatting>
  <conditionalFormatting sqref="D95">
    <cfRule type="cellIs" dxfId="43" priority="37" operator="greaterThan">
      <formula>2500</formula>
    </cfRule>
  </conditionalFormatting>
  <conditionalFormatting sqref="D109">
    <cfRule type="cellIs" dxfId="42" priority="38" operator="greaterThan">
      <formula>2200</formula>
    </cfRule>
  </conditionalFormatting>
  <conditionalFormatting sqref="D112">
    <cfRule type="cellIs" dxfId="41" priority="39" operator="greaterThan">
      <formula>5500</formula>
    </cfRule>
  </conditionalFormatting>
  <conditionalFormatting sqref="D129">
    <cfRule type="cellIs" dxfId="40" priority="40" operator="greaterThan">
      <formula>8500</formula>
    </cfRule>
  </conditionalFormatting>
  <conditionalFormatting sqref="D130">
    <cfRule type="cellIs" dxfId="39" priority="41" operator="greaterThan">
      <formula>350</formula>
    </cfRule>
  </conditionalFormatting>
  <conditionalFormatting sqref="D158 D162 D185">
    <cfRule type="cellIs" dxfId="38" priority="17" operator="greaterThan">
      <formula>53500</formula>
    </cfRule>
  </conditionalFormatting>
  <conditionalFormatting sqref="D159">
    <cfRule type="cellIs" dxfId="37" priority="10" operator="greaterThan">
      <formula>250</formula>
    </cfRule>
  </conditionalFormatting>
  <conditionalFormatting sqref="D160">
    <cfRule type="cellIs" dxfId="36" priority="11" operator="greaterThan">
      <formula>850</formula>
    </cfRule>
  </conditionalFormatting>
  <conditionalFormatting sqref="D161">
    <cfRule type="cellIs" dxfId="35" priority="12" operator="greaterThan">
      <formula>350</formula>
    </cfRule>
  </conditionalFormatting>
  <conditionalFormatting sqref="D164">
    <cfRule type="cellIs" dxfId="34" priority="42" operator="greaterThan">
      <formula>250</formula>
    </cfRule>
  </conditionalFormatting>
  <conditionalFormatting sqref="D165">
    <cfRule type="cellIs" dxfId="33" priority="43" operator="greaterThan">
      <formula>850</formula>
    </cfRule>
  </conditionalFormatting>
  <conditionalFormatting sqref="D166">
    <cfRule type="cellIs" dxfId="32" priority="44" operator="greaterThan">
      <formula>150</formula>
    </cfRule>
  </conditionalFormatting>
  <conditionalFormatting sqref="D181">
    <cfRule type="cellIs" dxfId="31" priority="9" operator="greaterThan">
      <formula>53500</formula>
    </cfRule>
  </conditionalFormatting>
  <conditionalFormatting sqref="D182">
    <cfRule type="cellIs" dxfId="30" priority="6" operator="greaterThan">
      <formula>250</formula>
    </cfRule>
  </conditionalFormatting>
  <conditionalFormatting sqref="D183">
    <cfRule type="cellIs" dxfId="29" priority="7" operator="greaterThan">
      <formula>850</formula>
    </cfRule>
  </conditionalFormatting>
  <conditionalFormatting sqref="D184">
    <cfRule type="cellIs" dxfId="28" priority="8" operator="greaterThan">
      <formula>350</formula>
    </cfRule>
  </conditionalFormatting>
  <conditionalFormatting sqref="D187">
    <cfRule type="cellIs" dxfId="27" priority="45" operator="greaterThan">
      <formula>250</formula>
    </cfRule>
  </conditionalFormatting>
  <conditionalFormatting sqref="D188">
    <cfRule type="cellIs" dxfId="26" priority="46" operator="greaterThan">
      <formula>850</formula>
    </cfRule>
  </conditionalFormatting>
  <conditionalFormatting sqref="D189">
    <cfRule type="cellIs" dxfId="25" priority="47" operator="greaterThan">
      <formula>150</formula>
    </cfRule>
  </conditionalFormatting>
  <conditionalFormatting sqref="D204">
    <cfRule type="cellIs" dxfId="24" priority="2" operator="greaterThan">
      <formula>250</formula>
    </cfRule>
  </conditionalFormatting>
  <conditionalFormatting sqref="D205">
    <cfRule type="cellIs" dxfId="23" priority="5" operator="greaterThan">
      <formula>850</formula>
    </cfRule>
  </conditionalFormatting>
  <conditionalFormatting sqref="D206">
    <cfRule type="cellIs" dxfId="22" priority="16" operator="greaterThan">
      <formula>25000</formula>
    </cfRule>
  </conditionalFormatting>
  <conditionalFormatting sqref="D207">
    <cfRule type="cellIs" dxfId="21" priority="48" operator="greaterThan">
      <formula>850</formula>
    </cfRule>
  </conditionalFormatting>
  <conditionalFormatting sqref="D222">
    <cfRule type="cellIs" dxfId="20" priority="1" operator="greaterThan">
      <formula>250</formula>
    </cfRule>
  </conditionalFormatting>
  <conditionalFormatting sqref="D223">
    <cfRule type="cellIs" dxfId="19" priority="4" operator="greaterThan">
      <formula>850</formula>
    </cfRule>
  </conditionalFormatting>
  <conditionalFormatting sqref="D224">
    <cfRule type="cellIs" dxfId="18" priority="15" operator="greaterThan">
      <formula>25000</formula>
    </cfRule>
  </conditionalFormatting>
  <conditionalFormatting sqref="D225">
    <cfRule type="cellIs" dxfId="17" priority="49" operator="greaterThan">
      <formula>850</formula>
    </cfRule>
  </conditionalFormatting>
  <conditionalFormatting sqref="D240">
    <cfRule type="cellIs" dxfId="16" priority="50" operator="greaterThan">
      <formula>250</formula>
    </cfRule>
  </conditionalFormatting>
  <conditionalFormatting sqref="D241">
    <cfRule type="cellIs" dxfId="15" priority="51" operator="greaterThan">
      <formula>5000</formula>
    </cfRule>
  </conditionalFormatting>
  <conditionalFormatting sqref="D244">
    <cfRule type="cellIs" dxfId="14" priority="52" operator="greaterThan">
      <formula>450</formula>
    </cfRule>
  </conditionalFormatting>
  <conditionalFormatting sqref="D245">
    <cfRule type="cellIs" dxfId="13" priority="20" operator="greaterThan">
      <formula>1100</formula>
    </cfRule>
    <cfRule type="cellIs" dxfId="12" priority="53" operator="greaterThan">
      <formula>1100</formula>
    </cfRule>
  </conditionalFormatting>
  <conditionalFormatting sqref="D247">
    <cfRule type="cellIs" dxfId="11" priority="14" operator="greaterThan">
      <formula>350</formula>
    </cfRule>
  </conditionalFormatting>
  <conditionalFormatting sqref="D248">
    <cfRule type="cellIs" dxfId="10" priority="13" operator="greaterThan">
      <formula>150</formula>
    </cfRule>
  </conditionalFormatting>
  <conditionalFormatting sqref="E22">
    <cfRule type="cellIs" dxfId="9" priority="26" operator="greaterThan">
      <formula>1600</formula>
    </cfRule>
  </conditionalFormatting>
  <conditionalFormatting sqref="E23">
    <cfRule type="cellIs" dxfId="8" priority="54" operator="greaterThan">
      <formula>250</formula>
    </cfRule>
  </conditionalFormatting>
  <conditionalFormatting sqref="E26">
    <cfRule type="cellIs" dxfId="7" priority="18" operator="greaterThan">
      <formula>750</formula>
    </cfRule>
  </conditionalFormatting>
  <conditionalFormatting sqref="E27">
    <cfRule type="cellIs" dxfId="6" priority="55" operator="greaterThan">
      <formula>1100</formula>
    </cfRule>
  </conditionalFormatting>
  <conditionalFormatting sqref="E72:E75">
    <cfRule type="cellIs" dxfId="5" priority="56" operator="greaterThan">
      <formula>10700</formula>
    </cfRule>
  </conditionalFormatting>
  <conditionalFormatting sqref="E110">
    <cfRule type="cellIs" dxfId="4" priority="57" operator="greaterThan">
      <formula>10700</formula>
    </cfRule>
  </conditionalFormatting>
  <conditionalFormatting sqref="E111">
    <cfRule type="cellIs" dxfId="3" priority="58" operator="greaterThan">
      <formula>45000</formula>
    </cfRule>
  </conditionalFormatting>
  <conditionalFormatting sqref="E129">
    <cfRule type="cellIs" dxfId="2" priority="21" operator="greaterThan">
      <formula>8500</formula>
    </cfRule>
  </conditionalFormatting>
  <conditionalFormatting sqref="G26">
    <cfRule type="notContainsBlanks" dxfId="1" priority="59">
      <formula>LEN(TRIM(G26))&gt;0</formula>
    </cfRule>
  </conditionalFormatting>
  <pageMargins left="0.45" right="0.45" top="1.25" bottom="0.75" header="0.3" footer="0.3"/>
  <pageSetup scale="90" orientation="portrait" horizontalDpi="0" verticalDpi="0"/>
  <headerFooter differentFirst="1">
    <oddFooter>&amp;C&amp;"Arial,Italic"&amp;11 2024 FireSmart Community Funding and Supports 
Claims WS1 YEAR 2 Page &amp;P - as of &amp;D</oddFooter>
    <firstHeader>&amp;C&amp;G</firstHeader>
    <firstFooter>&amp;C&amp;"Arial,Italic"&amp;11&amp;K000000 2024 FireSmart Community Funding and Supports
Claims WS1 YEAR 2 Page &amp;P - as of &amp;D</first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544A-D10B-7B48-836B-B53BC69C61B9}">
  <sheetPr codeName="Sheet5">
    <tabColor theme="9" tint="0.59999389629810485"/>
  </sheetPr>
  <dimension ref="A1:Z440"/>
  <sheetViews>
    <sheetView showGridLines="0" view="pageLayout" zoomScale="150" zoomScaleNormal="170" zoomScalePageLayoutView="150" workbookViewId="0">
      <selection activeCell="C16" sqref="C16:F16"/>
    </sheetView>
  </sheetViews>
  <sheetFormatPr baseColWidth="10" defaultColWidth="4.3984375" defaultRowHeight="16" x14ac:dyDescent="0.2"/>
  <cols>
    <col min="1" max="1" width="4.59765625" style="1" customWidth="1"/>
    <col min="2" max="2" width="47.796875" style="3" customWidth="1"/>
    <col min="3" max="3" width="17.19921875" style="3" customWidth="1"/>
    <col min="4" max="4" width="17.19921875" style="2" customWidth="1"/>
    <col min="5" max="5" width="17.19921875" customWidth="1"/>
    <col min="6" max="6" width="17.19921875" style="1" customWidth="1"/>
    <col min="7" max="26" width="4.3984375" style="1" customWidth="1"/>
    <col min="27" max="16384" width="4.3984375" style="1"/>
  </cols>
  <sheetData>
    <row r="1" spans="1:8" ht="21.5" customHeight="1" x14ac:dyDescent="0.2">
      <c r="A1" s="219" t="s">
        <v>0</v>
      </c>
      <c r="B1" s="219"/>
      <c r="C1" s="219"/>
      <c r="D1" s="219"/>
      <c r="E1" s="219"/>
      <c r="F1" s="219"/>
    </row>
    <row r="2" spans="1:8" ht="21.5" customHeight="1" x14ac:dyDescent="0.2">
      <c r="A2" s="220" t="s">
        <v>208</v>
      </c>
      <c r="B2" s="220"/>
      <c r="C2" s="220"/>
      <c r="D2" s="220"/>
      <c r="E2" s="220"/>
      <c r="F2" s="220"/>
    </row>
    <row r="3" spans="1:8" customFormat="1" ht="14" x14ac:dyDescent="0.2"/>
    <row r="4" spans="1:8" customFormat="1" ht="74" customHeight="1" x14ac:dyDescent="0.2">
      <c r="A4" s="204" t="s">
        <v>245</v>
      </c>
      <c r="B4" s="204"/>
      <c r="C4" s="204"/>
      <c r="D4" s="204"/>
      <c r="E4" s="204"/>
      <c r="F4" s="204"/>
    </row>
    <row r="5" spans="1:8" customFormat="1" ht="14.25" customHeight="1" x14ac:dyDescent="0.2"/>
    <row r="6" spans="1:8" customFormat="1" ht="46" customHeight="1" x14ac:dyDescent="0.2">
      <c r="A6" s="218" t="s">
        <v>209</v>
      </c>
      <c r="B6" s="218"/>
      <c r="C6" s="218"/>
      <c r="D6" s="218"/>
      <c r="E6" s="218"/>
      <c r="F6" s="218"/>
    </row>
    <row r="7" spans="1:8" customFormat="1" ht="14.25" customHeight="1" x14ac:dyDescent="0.2"/>
    <row r="8" spans="1:8" customFormat="1" ht="14" x14ac:dyDescent="0.2">
      <c r="A8" s="204" t="s">
        <v>158</v>
      </c>
      <c r="B8" s="204"/>
      <c r="C8" s="204"/>
      <c r="D8" s="204"/>
      <c r="E8" s="204"/>
      <c r="F8" s="204"/>
      <c r="G8" s="21"/>
      <c r="H8" s="21"/>
    </row>
    <row r="9" spans="1:8" customFormat="1" ht="14.25" customHeight="1" x14ac:dyDescent="0.2">
      <c r="A9" s="55"/>
      <c r="B9" s="55"/>
      <c r="C9" s="55"/>
      <c r="D9" s="55"/>
      <c r="E9" s="55"/>
      <c r="F9" s="55"/>
    </row>
    <row r="10" spans="1:8" s="20" customFormat="1" ht="14.25" customHeight="1" x14ac:dyDescent="0.2">
      <c r="A10" s="206" t="s">
        <v>135</v>
      </c>
      <c r="B10" s="207"/>
      <c r="C10" s="207"/>
      <c r="D10" s="207"/>
      <c r="E10" s="22"/>
      <c r="F10" s="56"/>
    </row>
    <row r="11" spans="1:8" customFormat="1" ht="14.25" customHeight="1" x14ac:dyDescent="0.2">
      <c r="A11" s="23"/>
      <c r="B11" s="24"/>
      <c r="C11" s="25"/>
      <c r="D11" s="24"/>
      <c r="E11" s="24"/>
      <c r="F11" s="24"/>
    </row>
    <row r="12" spans="1:8" customFormat="1" ht="14.25" customHeight="1" x14ac:dyDescent="0.2">
      <c r="A12" s="192" t="s">
        <v>169</v>
      </c>
      <c r="B12" s="192"/>
      <c r="C12" s="205"/>
      <c r="D12" s="205"/>
      <c r="E12" s="205"/>
      <c r="F12" s="205"/>
    </row>
    <row r="13" spans="1:8" customFormat="1" ht="14.25" customHeight="1" x14ac:dyDescent="0.2">
      <c r="A13" s="23"/>
      <c r="B13" s="24"/>
      <c r="C13" s="25"/>
      <c r="D13" s="24"/>
      <c r="E13" s="24"/>
      <c r="F13" s="24"/>
    </row>
    <row r="14" spans="1:8" customFormat="1" ht="14.25" customHeight="1" x14ac:dyDescent="0.2">
      <c r="A14" s="192" t="s">
        <v>168</v>
      </c>
      <c r="B14" s="208"/>
      <c r="C14" s="205"/>
      <c r="D14" s="205"/>
      <c r="E14" s="205"/>
      <c r="F14" s="205"/>
    </row>
    <row r="15" spans="1:8" customFormat="1" ht="14.25" customHeight="1" x14ac:dyDescent="0.2">
      <c r="A15" s="26"/>
      <c r="B15" s="26"/>
      <c r="C15" s="27"/>
      <c r="D15" s="27"/>
      <c r="E15" s="27"/>
      <c r="F15" s="27"/>
    </row>
    <row r="16" spans="1:8" customFormat="1" ht="14.25" customHeight="1" x14ac:dyDescent="0.2">
      <c r="A16" s="192" t="s">
        <v>242</v>
      </c>
      <c r="B16" s="192"/>
      <c r="C16" s="217"/>
      <c r="D16" s="217"/>
      <c r="E16" s="217"/>
      <c r="F16" s="217"/>
    </row>
    <row r="17" spans="1:26" customFormat="1" ht="14" x14ac:dyDescent="0.2">
      <c r="A17" s="27"/>
      <c r="B17" s="27"/>
      <c r="C17" s="27"/>
      <c r="D17" s="27"/>
      <c r="E17" s="27"/>
      <c r="F17" s="27"/>
      <c r="G17" s="25"/>
      <c r="H17" s="35"/>
      <c r="I17" s="35"/>
      <c r="J17" s="35"/>
      <c r="K17" s="35"/>
      <c r="L17" s="35"/>
      <c r="M17" s="35"/>
      <c r="N17" s="35"/>
      <c r="O17" s="35"/>
      <c r="P17" s="35"/>
      <c r="Q17" s="35"/>
      <c r="R17" s="35"/>
      <c r="S17" s="35"/>
      <c r="T17" s="35"/>
      <c r="U17" s="35"/>
      <c r="V17" s="35"/>
      <c r="W17" s="35"/>
      <c r="X17" s="35"/>
      <c r="Y17" s="35"/>
      <c r="Z17" s="35"/>
    </row>
    <row r="18" spans="1:26" s="20" customFormat="1" x14ac:dyDescent="0.2">
      <c r="A18" s="200" t="s">
        <v>140</v>
      </c>
      <c r="B18" s="200"/>
      <c r="C18" s="200"/>
      <c r="D18" s="200"/>
      <c r="E18" s="200"/>
      <c r="F18" s="200"/>
      <c r="G18" s="1"/>
      <c r="H18" s="1"/>
      <c r="I18" s="1"/>
      <c r="J18" s="1"/>
      <c r="K18" s="1"/>
      <c r="L18" s="1"/>
      <c r="M18" s="1"/>
      <c r="N18" s="1"/>
      <c r="O18" s="1"/>
      <c r="P18" s="1"/>
      <c r="Q18" s="1"/>
      <c r="R18" s="1"/>
      <c r="S18" s="1"/>
      <c r="T18" s="1"/>
      <c r="U18" s="1"/>
      <c r="V18" s="1"/>
      <c r="W18" s="1"/>
      <c r="X18" s="1"/>
      <c r="Y18" s="1"/>
      <c r="Z18" s="1"/>
    </row>
    <row r="19" spans="1:26" customFormat="1" ht="15" x14ac:dyDescent="0.2">
      <c r="A19" s="4"/>
      <c r="B19" s="24"/>
      <c r="C19" s="25"/>
      <c r="D19" s="24"/>
      <c r="E19" s="24"/>
      <c r="F19" s="24"/>
      <c r="G19" s="25"/>
      <c r="H19" s="35"/>
      <c r="I19" s="35"/>
      <c r="J19" s="35"/>
      <c r="K19" s="35"/>
      <c r="L19" s="35"/>
      <c r="M19" s="35"/>
      <c r="N19" s="35"/>
      <c r="O19" s="35"/>
      <c r="P19" s="35"/>
      <c r="Q19" s="35"/>
      <c r="R19" s="35"/>
      <c r="S19" s="35"/>
      <c r="T19" s="35"/>
      <c r="U19" s="35"/>
      <c r="V19" s="35"/>
      <c r="W19" s="35"/>
      <c r="X19" s="35"/>
      <c r="Y19" s="35"/>
      <c r="Z19" s="35"/>
    </row>
    <row r="20" spans="1:26" s="10" customFormat="1" ht="18" customHeight="1" x14ac:dyDescent="0.2">
      <c r="A20" s="28" t="s">
        <v>210</v>
      </c>
      <c r="B20" s="28"/>
      <c r="C20" s="28"/>
      <c r="D20" s="28"/>
      <c r="E20" s="57"/>
      <c r="F20" s="57"/>
      <c r="G20" s="63"/>
      <c r="H20" s="64"/>
      <c r="I20" s="64"/>
      <c r="J20" s="64"/>
      <c r="K20" s="64"/>
      <c r="L20" s="64"/>
      <c r="M20" s="64"/>
      <c r="N20" s="64"/>
      <c r="O20" s="64"/>
      <c r="P20" s="64"/>
      <c r="Q20" s="64"/>
      <c r="R20" s="64"/>
      <c r="S20" s="64"/>
      <c r="T20" s="64"/>
      <c r="U20" s="64"/>
      <c r="V20" s="64"/>
      <c r="W20" s="64"/>
      <c r="X20" s="64"/>
      <c r="Y20" s="64"/>
      <c r="Z20" s="64"/>
    </row>
    <row r="21" spans="1:26" customFormat="1" ht="31" customHeight="1" x14ac:dyDescent="0.2">
      <c r="A21" s="204" t="s">
        <v>211</v>
      </c>
      <c r="B21" s="204"/>
      <c r="C21" s="204"/>
      <c r="D21" s="204"/>
      <c r="E21" s="204"/>
      <c r="F21" s="204"/>
    </row>
    <row r="22" spans="1:26" customFormat="1" x14ac:dyDescent="0.2">
      <c r="A22" s="5"/>
      <c r="B22" s="39"/>
      <c r="C22" s="63"/>
      <c r="D22" s="215" t="s">
        <v>22</v>
      </c>
      <c r="E22" s="216"/>
      <c r="F22" s="216"/>
      <c r="G22" s="64"/>
      <c r="H22" s="39"/>
      <c r="I22" s="64"/>
      <c r="J22" s="64"/>
      <c r="K22" s="64"/>
      <c r="L22" s="64"/>
      <c r="M22" s="64"/>
      <c r="N22" s="64"/>
      <c r="O22" s="64"/>
      <c r="P22" s="64"/>
      <c r="Q22" s="64"/>
      <c r="R22" s="64"/>
      <c r="S22" s="64"/>
      <c r="T22" s="64"/>
      <c r="U22" s="64"/>
      <c r="V22" s="64"/>
      <c r="W22" s="64"/>
      <c r="X22" s="64"/>
      <c r="Y22" s="64"/>
      <c r="Z22" s="64"/>
    </row>
    <row r="23" spans="1:26" customFormat="1" ht="15" x14ac:dyDescent="0.2">
      <c r="A23" s="65"/>
      <c r="B23" s="66" t="s">
        <v>23</v>
      </c>
      <c r="C23" s="67" t="s">
        <v>212</v>
      </c>
      <c r="D23" s="68" t="s">
        <v>27</v>
      </c>
      <c r="E23" s="67" t="s">
        <v>28</v>
      </c>
      <c r="F23" s="67" t="s">
        <v>29</v>
      </c>
      <c r="G23" s="4"/>
      <c r="H23" s="69"/>
      <c r="I23" s="6"/>
      <c r="J23" s="6"/>
      <c r="K23" s="6"/>
      <c r="L23" s="6"/>
      <c r="M23" s="6"/>
      <c r="N23" s="6"/>
      <c r="O23" s="6"/>
      <c r="P23" s="6"/>
      <c r="Q23" s="6"/>
      <c r="R23" s="6"/>
      <c r="S23" s="6"/>
      <c r="T23" s="6"/>
      <c r="U23" s="6"/>
      <c r="V23" s="6"/>
      <c r="W23" s="6"/>
      <c r="X23" s="6"/>
      <c r="Y23" s="6"/>
      <c r="Z23" s="6"/>
    </row>
    <row r="24" spans="1:26" customFormat="1" ht="15" x14ac:dyDescent="0.2">
      <c r="A24" s="70" t="s">
        <v>86</v>
      </c>
      <c r="B24" s="60" t="s">
        <v>30</v>
      </c>
      <c r="C24" s="71"/>
      <c r="D24" s="80"/>
      <c r="E24" s="9"/>
      <c r="F24" s="72">
        <f>D24*E24</f>
        <v>0</v>
      </c>
      <c r="G24" s="4"/>
      <c r="H24" s="7"/>
      <c r="I24" s="4"/>
      <c r="J24" s="4"/>
      <c r="K24" s="4"/>
      <c r="L24" s="4"/>
      <c r="M24" s="4"/>
      <c r="N24" s="4"/>
      <c r="O24" s="4"/>
      <c r="P24" s="4"/>
      <c r="Q24" s="4"/>
      <c r="R24" s="4"/>
      <c r="S24" s="4"/>
      <c r="T24" s="4"/>
      <c r="U24" s="4"/>
      <c r="V24" s="4"/>
      <c r="W24" s="4"/>
      <c r="X24" s="4"/>
      <c r="Y24" s="4"/>
      <c r="Z24" s="4"/>
    </row>
    <row r="25" spans="1:26" customFormat="1" ht="30" x14ac:dyDescent="0.2">
      <c r="A25" s="59" t="s">
        <v>88</v>
      </c>
      <c r="B25" s="61" t="s">
        <v>136</v>
      </c>
      <c r="C25" s="9"/>
      <c r="D25" s="73"/>
      <c r="E25" s="74"/>
      <c r="F25" s="74"/>
      <c r="G25" s="4"/>
      <c r="H25" s="69"/>
      <c r="I25" s="4"/>
      <c r="J25" s="4"/>
      <c r="K25" s="4"/>
      <c r="L25" s="4"/>
      <c r="M25" s="4"/>
      <c r="N25" s="4"/>
      <c r="O25" s="4"/>
      <c r="P25" s="4"/>
      <c r="Q25" s="4"/>
      <c r="R25" s="4"/>
      <c r="S25" s="4"/>
      <c r="T25" s="4"/>
      <c r="U25" s="4"/>
      <c r="V25" s="4"/>
      <c r="W25" s="4"/>
      <c r="X25" s="4"/>
      <c r="Y25" s="4"/>
      <c r="Z25" s="4"/>
    </row>
    <row r="26" spans="1:26" customFormat="1" ht="30" x14ac:dyDescent="0.2">
      <c r="A26" s="59" t="s">
        <v>90</v>
      </c>
      <c r="B26" s="61" t="s">
        <v>166</v>
      </c>
      <c r="C26" s="9"/>
      <c r="D26" s="73"/>
      <c r="E26" s="74"/>
      <c r="F26" s="74"/>
      <c r="G26" s="4"/>
      <c r="H26" s="7"/>
      <c r="I26" s="6"/>
      <c r="J26" s="6"/>
      <c r="K26" s="6"/>
      <c r="L26" s="6"/>
      <c r="M26" s="6"/>
      <c r="N26" s="6"/>
      <c r="O26" s="6"/>
      <c r="P26" s="6"/>
      <c r="Q26" s="6"/>
      <c r="R26" s="6"/>
      <c r="S26" s="6"/>
      <c r="T26" s="6"/>
      <c r="U26" s="6"/>
      <c r="V26" s="6"/>
      <c r="W26" s="6"/>
      <c r="X26" s="6"/>
      <c r="Y26" s="6"/>
      <c r="Z26" s="6"/>
    </row>
    <row r="27" spans="1:26" customFormat="1" ht="15" x14ac:dyDescent="0.2">
      <c r="A27" s="8"/>
      <c r="B27" s="19"/>
      <c r="C27" s="75"/>
      <c r="D27" s="73"/>
      <c r="E27" s="74"/>
      <c r="F27" s="74"/>
      <c r="G27" s="4"/>
      <c r="H27" s="7"/>
      <c r="I27" s="6"/>
      <c r="J27" s="6"/>
      <c r="K27" s="6"/>
      <c r="L27" s="6"/>
      <c r="M27" s="6"/>
      <c r="N27" s="6"/>
      <c r="O27" s="6"/>
      <c r="P27" s="6"/>
      <c r="Q27" s="6"/>
      <c r="R27" s="6"/>
      <c r="S27" s="6"/>
      <c r="T27" s="6"/>
      <c r="U27" s="6"/>
      <c r="V27" s="6"/>
      <c r="W27" s="6"/>
      <c r="X27" s="6"/>
      <c r="Y27" s="6"/>
      <c r="Z27" s="6"/>
    </row>
    <row r="28" spans="1:26" customFormat="1" ht="15" x14ac:dyDescent="0.2">
      <c r="A28" s="59" t="s">
        <v>92</v>
      </c>
      <c r="B28" s="61" t="s">
        <v>213</v>
      </c>
      <c r="C28" s="9"/>
      <c r="D28" s="73"/>
      <c r="E28" s="74"/>
      <c r="F28" s="74"/>
      <c r="G28" s="4"/>
      <c r="H28" s="7"/>
      <c r="I28" s="6"/>
      <c r="J28" s="6"/>
      <c r="K28" s="6"/>
      <c r="L28" s="6"/>
      <c r="M28" s="6"/>
      <c r="N28" s="6"/>
      <c r="O28" s="6"/>
      <c r="P28" s="6"/>
      <c r="Q28" s="6"/>
      <c r="R28" s="6"/>
      <c r="S28" s="6"/>
      <c r="T28" s="6"/>
      <c r="U28" s="6"/>
      <c r="V28" s="6"/>
      <c r="W28" s="6"/>
      <c r="X28" s="6"/>
      <c r="Y28" s="6"/>
      <c r="Z28" s="6"/>
    </row>
    <row r="29" spans="1:26" customFormat="1" ht="15" x14ac:dyDescent="0.2">
      <c r="A29" s="8"/>
      <c r="B29" s="19"/>
      <c r="C29" s="75"/>
      <c r="D29" s="73"/>
      <c r="E29" s="74"/>
      <c r="F29" s="74"/>
      <c r="G29" s="4"/>
      <c r="H29" s="7"/>
      <c r="I29" s="6"/>
      <c r="J29" s="6"/>
      <c r="K29" s="6"/>
      <c r="L29" s="6"/>
      <c r="M29" s="6"/>
      <c r="N29" s="6"/>
      <c r="O29" s="6"/>
      <c r="P29" s="6"/>
      <c r="Q29" s="6"/>
      <c r="R29" s="6"/>
      <c r="S29" s="6"/>
      <c r="T29" s="6"/>
      <c r="U29" s="6"/>
      <c r="V29" s="6"/>
      <c r="W29" s="6"/>
      <c r="X29" s="6"/>
      <c r="Y29" s="6"/>
      <c r="Z29" s="6"/>
    </row>
    <row r="30" spans="1:26" customFormat="1" x14ac:dyDescent="0.2">
      <c r="A30" s="76"/>
      <c r="B30" s="77" t="s">
        <v>50</v>
      </c>
      <c r="C30" s="81">
        <f>SUM(C24:C29)</f>
        <v>0</v>
      </c>
      <c r="D30" s="78"/>
      <c r="E30" s="79"/>
      <c r="F30" s="79">
        <f>F24</f>
        <v>0</v>
      </c>
      <c r="G30" s="4"/>
      <c r="H30" s="69"/>
      <c r="I30" s="6"/>
      <c r="J30" s="6"/>
      <c r="K30" s="6"/>
      <c r="L30" s="6"/>
      <c r="M30" s="6"/>
      <c r="N30" s="6"/>
      <c r="O30" s="6"/>
      <c r="P30" s="6"/>
      <c r="Q30" s="6"/>
      <c r="R30" s="6"/>
      <c r="S30" s="6"/>
      <c r="T30" s="6"/>
      <c r="U30" s="6"/>
      <c r="V30" s="6"/>
      <c r="W30" s="6"/>
      <c r="X30" s="6"/>
      <c r="Y30" s="6"/>
      <c r="Z30" s="6"/>
    </row>
    <row r="31" spans="1:26" customFormat="1" ht="14" x14ac:dyDescent="0.2">
      <c r="A31" s="35"/>
      <c r="B31" s="24"/>
      <c r="C31" s="58"/>
      <c r="D31" s="62"/>
      <c r="E31" s="58"/>
      <c r="F31" s="58"/>
      <c r="G31" s="58"/>
      <c r="H31" s="24"/>
      <c r="I31" s="35"/>
      <c r="J31" s="35"/>
      <c r="K31" s="35"/>
      <c r="L31" s="35"/>
      <c r="M31" s="35"/>
      <c r="N31" s="35"/>
      <c r="O31" s="35"/>
      <c r="P31" s="35"/>
      <c r="Q31" s="35"/>
      <c r="R31" s="35"/>
      <c r="S31" s="35"/>
      <c r="T31" s="35"/>
      <c r="U31" s="35"/>
      <c r="V31" s="35"/>
      <c r="W31" s="35"/>
      <c r="X31" s="35"/>
      <c r="Y31" s="35"/>
      <c r="Z31" s="35"/>
    </row>
    <row r="32" spans="1:26" customFormat="1" ht="14" x14ac:dyDescent="0.2"/>
    <row r="33" customFormat="1" ht="14" x14ac:dyDescent="0.2"/>
    <row r="34" customFormat="1" ht="43" customHeight="1" x14ac:dyDescent="0.2"/>
    <row r="35" customFormat="1" ht="14" x14ac:dyDescent="0.2"/>
    <row r="36" customFormat="1" ht="35" customHeight="1" x14ac:dyDescent="0.2"/>
    <row r="37" customFormat="1" ht="14" x14ac:dyDescent="0.2"/>
    <row r="38" customFormat="1" ht="32" customHeight="1" x14ac:dyDescent="0.2"/>
    <row r="39" customFormat="1" ht="28" customHeight="1" x14ac:dyDescent="0.2"/>
    <row r="40" customFormat="1" ht="27" customHeight="1" x14ac:dyDescent="0.2"/>
    <row r="41" customFormat="1" ht="31" customHeight="1" x14ac:dyDescent="0.2"/>
    <row r="42" customFormat="1" ht="144" customHeight="1" x14ac:dyDescent="0.2"/>
    <row r="43" customFormat="1" ht="14" x14ac:dyDescent="0.2"/>
    <row r="44" customFormat="1" ht="14" x14ac:dyDescent="0.2"/>
    <row r="45" customFormat="1" ht="14" x14ac:dyDescent="0.2"/>
    <row r="46" customFormat="1" ht="14" x14ac:dyDescent="0.2"/>
    <row r="47" customFormat="1" ht="14" x14ac:dyDescent="0.2"/>
    <row r="48" customFormat="1" ht="37" customHeight="1" x14ac:dyDescent="0.2"/>
    <row r="49" customFormat="1" ht="14" x14ac:dyDescent="0.2"/>
    <row r="50" customFormat="1" ht="14" x14ac:dyDescent="0.2"/>
    <row r="51" customFormat="1" ht="14" x14ac:dyDescent="0.2"/>
    <row r="52" customFormat="1" ht="28" customHeight="1" x14ac:dyDescent="0.2"/>
    <row r="53" customFormat="1" ht="25" customHeight="1" x14ac:dyDescent="0.2"/>
    <row r="54" customFormat="1" ht="42" customHeight="1" x14ac:dyDescent="0.2"/>
    <row r="55" customFormat="1" ht="89" customHeight="1" x14ac:dyDescent="0.2"/>
    <row r="56" customFormat="1" ht="144" customHeight="1" x14ac:dyDescent="0.2"/>
    <row r="57" customFormat="1" ht="14" x14ac:dyDescent="0.2"/>
    <row r="58" customFormat="1" ht="14" x14ac:dyDescent="0.2"/>
    <row r="59" customFormat="1" ht="14" x14ac:dyDescent="0.2"/>
    <row r="60" customFormat="1" ht="14" x14ac:dyDescent="0.2"/>
    <row r="61" customFormat="1" ht="14" x14ac:dyDescent="0.2"/>
    <row r="62" customFormat="1" ht="14" x14ac:dyDescent="0.2"/>
    <row r="63" customFormat="1" ht="14" x14ac:dyDescent="0.2"/>
    <row r="6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sheetData>
  <sheetProtection sheet="1" selectLockedCells="1"/>
  <mergeCells count="15">
    <mergeCell ref="A6:F6"/>
    <mergeCell ref="A1:F1"/>
    <mergeCell ref="A2:F2"/>
    <mergeCell ref="A4:F4"/>
    <mergeCell ref="A8:F8"/>
    <mergeCell ref="D22:F22"/>
    <mergeCell ref="A21:F21"/>
    <mergeCell ref="A18:F18"/>
    <mergeCell ref="A10:D10"/>
    <mergeCell ref="A12:B12"/>
    <mergeCell ref="C12:F12"/>
    <mergeCell ref="A14:B14"/>
    <mergeCell ref="C14:F14"/>
    <mergeCell ref="A16:B16"/>
    <mergeCell ref="C16:F16"/>
  </mergeCells>
  <conditionalFormatting sqref="C30">
    <cfRule type="cellIs" dxfId="0" priority="1" operator="greaterThan">
      <formula>32000</formula>
    </cfRule>
  </conditionalFormatting>
  <pageMargins left="0.45" right="0.45" top="1.25" bottom="0.75" header="0.3" footer="0.3"/>
  <pageSetup scale="90" orientation="portrait" horizontalDpi="0" verticalDpi="0"/>
  <headerFooter differentFirst="1">
    <oddFooter>&amp;C&amp;"Arial,Italic"&amp;11 2024 FireSmart Community Funding and Supports (Nov. 2023)
WS3 Page &amp;P - as of &amp;D</oddFooter>
    <firstHeader>&amp;C&amp;G</firstHeader>
    <firstFooter>&amp;C&amp;"Arial,Italic"&amp;11&amp;K000000 2024 FireSmart Community Funding and Supports
WS3 Page &amp;P - as of &amp;D</firstFooter>
  </headerFooter>
  <legacyDrawingHF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Claims Summary</vt:lpstr>
      <vt:lpstr>Claims WS1 FireSmart - YEAR 1</vt:lpstr>
      <vt:lpstr>Claims WS1 FireSmart - YEAR 2</vt:lpstr>
      <vt:lpstr>Claims WS3 CWRP</vt:lpstr>
      <vt:lpstr>'Claims WS1 FireSmart - YEAR 1'!Print_Area</vt:lpstr>
      <vt:lpstr>'Claims WS1 FireSmart - YEAR 2'!Print_Area</vt:lpstr>
      <vt:lpstr>'Claims WS3 CWRP'!Print_Area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Danyta Welch</cp:lastModifiedBy>
  <cp:lastPrinted>2023-12-20T19:11:49Z</cp:lastPrinted>
  <dcterms:created xsi:type="dcterms:W3CDTF">2022-03-17T19:41:54Z</dcterms:created>
  <dcterms:modified xsi:type="dcterms:W3CDTF">2025-06-02T21:06:35Z</dcterms:modified>
</cp:coreProperties>
</file>